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rge.melo\Desktop\EDITAL PRE-SRP-90008-2024 - KIT FER. MANUAIS.733-2024-46\"/>
    </mc:Choice>
  </mc:AlternateContent>
  <bookViews>
    <workbookView xWindow="0" yWindow="0" windowWidth="23040" windowHeight="9252"/>
  </bookViews>
  <sheets>
    <sheet name="Table 2" sheetId="2" r:id="rId1"/>
  </sheets>
  <calcPr calcId="191029"/>
</workbook>
</file>

<file path=xl/calcChain.xml><?xml version="1.0" encoding="utf-8"?>
<calcChain xmlns="http://schemas.openxmlformats.org/spreadsheetml/2006/main">
  <c r="G9" i="2" l="1"/>
  <c r="K24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3" i="2"/>
  <c r="K8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8" i="2" l="1"/>
  <c r="G14" i="2"/>
  <c r="G15" i="2"/>
  <c r="G16" i="2"/>
  <c r="G17" i="2"/>
  <c r="G18" i="2"/>
  <c r="G19" i="2"/>
  <c r="G20" i="2"/>
  <c r="G21" i="2"/>
  <c r="G22" i="2"/>
  <c r="G23" i="2"/>
  <c r="G10" i="2"/>
  <c r="G11" i="2"/>
  <c r="G12" i="2"/>
  <c r="G13" i="2"/>
  <c r="G24" i="2" l="1"/>
  <c r="G44" i="2" s="1"/>
</calcChain>
</file>

<file path=xl/sharedStrings.xml><?xml version="1.0" encoding="utf-8"?>
<sst xmlns="http://schemas.openxmlformats.org/spreadsheetml/2006/main" count="116" uniqueCount="44">
  <si>
    <t>ITEM</t>
  </si>
  <si>
    <t>CATMAT</t>
  </si>
  <si>
    <t>DESCRIÇÃO</t>
  </si>
  <si>
    <t>UNIDADE</t>
  </si>
  <si>
    <t>und</t>
  </si>
  <si>
    <r>
      <rPr>
        <b/>
        <sz val="6"/>
        <rFont val="Times New Roman"/>
        <family val="1"/>
      </rPr>
      <t>Ministério</t>
    </r>
    <r>
      <rPr>
        <sz val="6"/>
        <rFont val="Times New Roman"/>
        <family val="1"/>
      </rPr>
      <t xml:space="preserve"> </t>
    </r>
    <r>
      <rPr>
        <b/>
        <sz val="6"/>
        <rFont val="Times New Roman"/>
        <family val="1"/>
      </rPr>
      <t>da</t>
    </r>
    <r>
      <rPr>
        <sz val="6"/>
        <rFont val="Times New Roman"/>
        <family val="1"/>
      </rPr>
      <t xml:space="preserve"> </t>
    </r>
    <r>
      <rPr>
        <b/>
        <sz val="6"/>
        <rFont val="Times New Roman"/>
        <family val="1"/>
      </rPr>
      <t>Integração</t>
    </r>
    <r>
      <rPr>
        <sz val="6"/>
        <rFont val="Times New Roman"/>
        <family val="1"/>
      </rPr>
      <t xml:space="preserve"> </t>
    </r>
    <r>
      <rPr>
        <b/>
        <sz val="6"/>
        <rFont val="Times New Roman"/>
        <family val="1"/>
      </rPr>
      <t>e</t>
    </r>
    <r>
      <rPr>
        <sz val="6"/>
        <rFont val="Times New Roman"/>
        <family val="1"/>
      </rPr>
      <t xml:space="preserve"> </t>
    </r>
    <r>
      <rPr>
        <b/>
        <sz val="6"/>
        <rFont val="Times New Roman"/>
        <family val="1"/>
      </rPr>
      <t>do</t>
    </r>
    <r>
      <rPr>
        <sz val="6"/>
        <rFont val="Times New Roman"/>
        <family val="1"/>
      </rPr>
      <t xml:space="preserve"> </t>
    </r>
    <r>
      <rPr>
        <b/>
        <sz val="6"/>
        <rFont val="Times New Roman"/>
        <family val="1"/>
      </rPr>
      <t>Desenvolvimento</t>
    </r>
    <r>
      <rPr>
        <sz val="6"/>
        <rFont val="Times New Roman"/>
        <family val="1"/>
      </rPr>
      <t xml:space="preserve"> </t>
    </r>
    <r>
      <rPr>
        <b/>
        <sz val="6"/>
        <rFont val="Times New Roman"/>
        <family val="1"/>
      </rPr>
      <t>Regional</t>
    </r>
    <r>
      <rPr>
        <sz val="6"/>
        <rFont val="Times New Roman"/>
        <family val="1"/>
      </rPr>
      <t xml:space="preserve"> </t>
    </r>
    <r>
      <rPr>
        <b/>
        <sz val="6"/>
        <rFont val="Times New Roman"/>
        <family val="1"/>
      </rPr>
      <t>-</t>
    </r>
    <r>
      <rPr>
        <sz val="6"/>
        <rFont val="Times New Roman"/>
        <family val="1"/>
      </rPr>
      <t xml:space="preserve"> </t>
    </r>
    <r>
      <rPr>
        <b/>
        <sz val="6"/>
        <rFont val="Times New Roman"/>
        <family val="1"/>
      </rPr>
      <t>MIDR</t>
    </r>
  </si>
  <si>
    <r>
      <rPr>
        <b/>
        <sz val="6"/>
        <rFont val="Times New Roman"/>
        <family val="1"/>
      </rPr>
      <t>ANEXO</t>
    </r>
    <r>
      <rPr>
        <sz val="6"/>
        <rFont val="Times New Roman"/>
        <family val="1"/>
      </rPr>
      <t xml:space="preserve"> </t>
    </r>
    <r>
      <rPr>
        <b/>
        <sz val="6"/>
        <rFont val="Times New Roman"/>
        <family val="1"/>
      </rPr>
      <t>II</t>
    </r>
  </si>
  <si>
    <r>
      <rPr>
        <b/>
        <sz val="6"/>
        <rFont val="Times New Roman"/>
        <family val="1"/>
      </rPr>
      <t>PLANILHA</t>
    </r>
    <r>
      <rPr>
        <sz val="6"/>
        <rFont val="Times New Roman"/>
        <family val="1"/>
      </rPr>
      <t xml:space="preserve"> </t>
    </r>
    <r>
      <rPr>
        <b/>
        <sz val="6"/>
        <rFont val="Times New Roman"/>
        <family val="1"/>
      </rPr>
      <t>DE</t>
    </r>
    <r>
      <rPr>
        <sz val="6"/>
        <rFont val="Times New Roman"/>
        <family val="1"/>
      </rPr>
      <t xml:space="preserve"> </t>
    </r>
    <r>
      <rPr>
        <b/>
        <sz val="6"/>
        <rFont val="Times New Roman"/>
        <family val="1"/>
      </rPr>
      <t>QUANTIDADES,</t>
    </r>
    <r>
      <rPr>
        <sz val="6"/>
        <rFont val="Times New Roman"/>
        <family val="1"/>
      </rPr>
      <t xml:space="preserve"> </t>
    </r>
    <r>
      <rPr>
        <b/>
        <sz val="6"/>
        <rFont val="Times New Roman"/>
        <family val="1"/>
      </rPr>
      <t>PREÇOS</t>
    </r>
    <r>
      <rPr>
        <sz val="6"/>
        <rFont val="Times New Roman"/>
        <family val="1"/>
      </rPr>
      <t xml:space="preserve"> </t>
    </r>
    <r>
      <rPr>
        <b/>
        <sz val="6"/>
        <rFont val="Times New Roman"/>
        <family val="1"/>
      </rPr>
      <t>ORÇADOS</t>
    </r>
    <r>
      <rPr>
        <sz val="6"/>
        <rFont val="Times New Roman"/>
        <family val="1"/>
      </rPr>
      <t xml:space="preserve"> </t>
    </r>
    <r>
      <rPr>
        <b/>
        <sz val="6"/>
        <rFont val="Times New Roman"/>
        <family val="1"/>
      </rPr>
      <t>E</t>
    </r>
    <r>
      <rPr>
        <sz val="6"/>
        <rFont val="Times New Roman"/>
        <family val="1"/>
      </rPr>
      <t xml:space="preserve"> </t>
    </r>
    <r>
      <rPr>
        <b/>
        <sz val="6"/>
        <rFont val="Times New Roman"/>
        <family val="1"/>
      </rPr>
      <t>ESPECIFICAÇÕES</t>
    </r>
    <r>
      <rPr>
        <sz val="6"/>
        <rFont val="Times New Roman"/>
        <family val="1"/>
      </rPr>
      <t xml:space="preserve"> </t>
    </r>
    <r>
      <rPr>
        <b/>
        <sz val="6"/>
        <rFont val="Times New Roman"/>
        <family val="1"/>
      </rPr>
      <t>TÉCNICAS</t>
    </r>
  </si>
  <si>
    <r>
      <rPr>
        <b/>
        <sz val="6"/>
        <rFont val="Times New Roman"/>
        <family val="1"/>
      </rPr>
      <t>LOCAL</t>
    </r>
    <r>
      <rPr>
        <sz val="6"/>
        <rFont val="Times New Roman"/>
        <family val="1"/>
      </rPr>
      <t xml:space="preserve"> </t>
    </r>
    <r>
      <rPr>
        <b/>
        <sz val="6"/>
        <rFont val="Times New Roman"/>
        <family val="1"/>
      </rPr>
      <t>DE</t>
    </r>
    <r>
      <rPr>
        <sz val="6"/>
        <rFont val="Times New Roman"/>
        <family val="1"/>
      </rPr>
      <t xml:space="preserve"> </t>
    </r>
    <r>
      <rPr>
        <b/>
        <sz val="6"/>
        <rFont val="Times New Roman"/>
        <family val="1"/>
      </rPr>
      <t>ENTREGA:</t>
    </r>
    <r>
      <rPr>
        <sz val="6"/>
        <rFont val="Times New Roman"/>
        <family val="1"/>
      </rPr>
      <t xml:space="preserve"> </t>
    </r>
    <r>
      <rPr>
        <b/>
        <sz val="6"/>
        <rFont val="Times New Roman"/>
        <family val="1"/>
      </rPr>
      <t>5ª Superintendência Regional - Alagoas</t>
    </r>
  </si>
  <si>
    <r>
      <rPr>
        <b/>
        <sz val="6"/>
        <rFont val="Times New Roman"/>
        <family val="1"/>
      </rPr>
      <t>Grupo</t>
    </r>
    <r>
      <rPr>
        <sz val="6"/>
        <rFont val="Times New Roman"/>
        <family val="1"/>
      </rPr>
      <t xml:space="preserve"> </t>
    </r>
    <r>
      <rPr>
        <b/>
        <sz val="6"/>
        <rFont val="Times New Roman"/>
        <family val="1"/>
      </rPr>
      <t>1</t>
    </r>
  </si>
  <si>
    <r>
      <rPr>
        <b/>
        <sz val="6"/>
        <rFont val="Times New Roman"/>
        <family val="1"/>
      </rPr>
      <t>Quantidade</t>
    </r>
    <r>
      <rPr>
        <sz val="6"/>
        <rFont val="Times New Roman"/>
        <family val="1"/>
      </rPr>
      <t xml:space="preserve"> </t>
    </r>
    <r>
      <rPr>
        <b/>
        <sz val="6"/>
        <rFont val="Times New Roman"/>
        <family val="1"/>
      </rPr>
      <t>de</t>
    </r>
    <r>
      <rPr>
        <sz val="6"/>
        <rFont val="Times New Roman"/>
        <family val="1"/>
      </rPr>
      <t xml:space="preserve"> </t>
    </r>
    <r>
      <rPr>
        <b/>
        <sz val="6"/>
        <rFont val="Times New Roman"/>
        <family val="1"/>
      </rPr>
      <t>Kits</t>
    </r>
  </si>
  <si>
    <r>
      <rPr>
        <b/>
        <sz val="6"/>
        <rFont val="Times New Roman"/>
        <family val="1"/>
      </rPr>
      <t>VALOR</t>
    </r>
    <r>
      <rPr>
        <sz val="6"/>
        <rFont val="Times New Roman"/>
        <family val="1"/>
      </rPr>
      <t xml:space="preserve"> </t>
    </r>
    <r>
      <rPr>
        <b/>
        <sz val="6"/>
        <rFont val="Times New Roman"/>
        <family val="1"/>
      </rPr>
      <t>UNITÁRIO</t>
    </r>
    <r>
      <rPr>
        <sz val="6"/>
        <rFont val="Times New Roman"/>
        <family val="1"/>
      </rPr>
      <t xml:space="preserve"> </t>
    </r>
    <r>
      <rPr>
        <b/>
        <sz val="6"/>
        <rFont val="Times New Roman"/>
        <family val="1"/>
      </rPr>
      <t>MÁXIMO</t>
    </r>
    <r>
      <rPr>
        <sz val="6"/>
        <rFont val="Times New Roman"/>
        <family val="1"/>
      </rPr>
      <t xml:space="preserve"> </t>
    </r>
    <r>
      <rPr>
        <b/>
        <sz val="6"/>
        <rFont val="Times New Roman"/>
        <family val="1"/>
      </rPr>
      <t>(R$)</t>
    </r>
  </si>
  <si>
    <r>
      <rPr>
        <b/>
        <sz val="6"/>
        <rFont val="Times New Roman"/>
        <family val="1"/>
      </rPr>
      <t>VALOR</t>
    </r>
    <r>
      <rPr>
        <sz val="6"/>
        <rFont val="Times New Roman"/>
        <family val="1"/>
      </rPr>
      <t xml:space="preserve"> </t>
    </r>
    <r>
      <rPr>
        <b/>
        <sz val="6"/>
        <rFont val="Times New Roman"/>
        <family val="1"/>
      </rPr>
      <t>TOTAL</t>
    </r>
    <r>
      <rPr>
        <sz val="6"/>
        <rFont val="Times New Roman"/>
        <family val="1"/>
      </rPr>
      <t xml:space="preserve"> </t>
    </r>
    <r>
      <rPr>
        <b/>
        <sz val="6"/>
        <rFont val="Times New Roman"/>
        <family val="1"/>
      </rPr>
      <t>(R$)</t>
    </r>
  </si>
  <si>
    <r>
      <rPr>
        <b/>
        <sz val="6"/>
        <rFont val="Times New Roman"/>
        <family val="1"/>
      </rPr>
      <t>QTD</t>
    </r>
    <r>
      <rPr>
        <sz val="6"/>
        <rFont val="Times New Roman"/>
        <family val="1"/>
      </rPr>
      <t xml:space="preserve"> </t>
    </r>
    <r>
      <rPr>
        <b/>
        <sz val="6"/>
        <rFont val="Times New Roman"/>
        <family val="1"/>
      </rPr>
      <t>MÁX</t>
    </r>
    <r>
      <rPr>
        <sz val="6"/>
        <rFont val="Times New Roman"/>
        <family val="1"/>
      </rPr>
      <t xml:space="preserve"> </t>
    </r>
    <r>
      <rPr>
        <b/>
        <sz val="6"/>
        <rFont val="Times New Roman"/>
        <family val="1"/>
      </rPr>
      <t>ANUAL</t>
    </r>
  </si>
  <si>
    <r>
      <rPr>
        <b/>
        <sz val="6"/>
        <rFont val="Times New Roman"/>
        <family val="1"/>
      </rPr>
      <t>Companhia</t>
    </r>
    <r>
      <rPr>
        <sz val="6"/>
        <rFont val="Times New Roman"/>
        <family val="1"/>
      </rPr>
      <t xml:space="preserve"> </t>
    </r>
    <r>
      <rPr>
        <b/>
        <sz val="6"/>
        <rFont val="Times New Roman"/>
        <family val="1"/>
      </rPr>
      <t>de</t>
    </r>
    <r>
      <rPr>
        <sz val="6"/>
        <rFont val="Times New Roman"/>
        <family val="1"/>
      </rPr>
      <t xml:space="preserve"> </t>
    </r>
    <r>
      <rPr>
        <b/>
        <sz val="6"/>
        <rFont val="Times New Roman"/>
        <family val="1"/>
      </rPr>
      <t>Desenvolvimento</t>
    </r>
    <r>
      <rPr>
        <sz val="6"/>
        <rFont val="Times New Roman"/>
        <family val="1"/>
      </rPr>
      <t xml:space="preserve"> </t>
    </r>
    <r>
      <rPr>
        <b/>
        <sz val="6"/>
        <rFont val="Times New Roman"/>
        <family val="1"/>
      </rPr>
      <t>dos</t>
    </r>
    <r>
      <rPr>
        <sz val="6"/>
        <rFont val="Times New Roman"/>
        <family val="1"/>
      </rPr>
      <t xml:space="preserve"> </t>
    </r>
    <r>
      <rPr>
        <b/>
        <sz val="6"/>
        <rFont val="Times New Roman"/>
        <family val="1"/>
      </rPr>
      <t>Vales</t>
    </r>
    <r>
      <rPr>
        <sz val="6"/>
        <rFont val="Times New Roman"/>
        <family val="1"/>
      </rPr>
      <t xml:space="preserve"> </t>
    </r>
    <r>
      <rPr>
        <b/>
        <sz val="6"/>
        <rFont val="Times New Roman"/>
        <family val="1"/>
      </rPr>
      <t>do</t>
    </r>
    <r>
      <rPr>
        <sz val="6"/>
        <rFont val="Times New Roman"/>
        <family val="1"/>
      </rPr>
      <t xml:space="preserve"> </t>
    </r>
    <r>
      <rPr>
        <b/>
        <sz val="6"/>
        <rFont val="Times New Roman"/>
        <family val="1"/>
      </rPr>
      <t>São</t>
    </r>
    <r>
      <rPr>
        <sz val="6"/>
        <rFont val="Times New Roman"/>
        <family val="1"/>
      </rPr>
      <t xml:space="preserve"> </t>
    </r>
    <r>
      <rPr>
        <b/>
        <sz val="6"/>
        <rFont val="Times New Roman"/>
        <family val="1"/>
      </rPr>
      <t>Francisco</t>
    </r>
    <r>
      <rPr>
        <sz val="6"/>
        <rFont val="Times New Roman"/>
        <family val="1"/>
      </rPr>
      <t xml:space="preserve"> </t>
    </r>
    <r>
      <rPr>
        <b/>
        <sz val="6"/>
        <rFont val="Times New Roman"/>
        <family val="1"/>
      </rPr>
      <t>e</t>
    </r>
    <r>
      <rPr>
        <sz val="6"/>
        <rFont val="Times New Roman"/>
        <family val="1"/>
      </rPr>
      <t xml:space="preserve"> </t>
    </r>
    <r>
      <rPr>
        <b/>
        <sz val="6"/>
        <rFont val="Times New Roman"/>
        <family val="1"/>
      </rPr>
      <t>do</t>
    </r>
    <r>
      <rPr>
        <sz val="6"/>
        <rFont val="Times New Roman"/>
        <family val="1"/>
      </rPr>
      <t xml:space="preserve"> </t>
    </r>
    <r>
      <rPr>
        <b/>
        <sz val="6"/>
        <rFont val="Times New Roman"/>
        <family val="1"/>
      </rPr>
      <t>Parnaíba
5ª Superintendência Regional</t>
    </r>
  </si>
  <si>
    <r>
      <rPr>
        <b/>
        <sz val="6"/>
        <rFont val="Times New Roman"/>
        <family val="1"/>
      </rPr>
      <t>Kit</t>
    </r>
    <r>
      <rPr>
        <sz val="6"/>
        <rFont val="Times New Roman"/>
        <family val="1"/>
      </rPr>
      <t xml:space="preserve"> </t>
    </r>
    <r>
      <rPr>
        <b/>
        <sz val="6"/>
        <rFont val="Times New Roman"/>
        <family val="1"/>
      </rPr>
      <t>Ferramentas para Agricultura Familiar</t>
    </r>
  </si>
  <si>
    <t>CARRINHO MÃO - carrinho de mão de uma roda; Caçamba, braços e roda em aço carbono galvanizado; Pneu com camara de ar; Capacidade mínima de caçamba 60 litros; Confeccionado em chapa 23 ou superior. Garantia mínima de 03 (três) meses.</t>
  </si>
  <si>
    <t>FACÃO - facão em aço-carbono temperado, com cabo, bainha em couro de vaqueta, 14".</t>
  </si>
  <si>
    <t>BOTA CANO LONGO - Feita de PVC flexivel, cor branco, com revestimento de proteção interno, tamanhos nº40 e nº42.</t>
  </si>
  <si>
    <t>CAVADEIRA ARTICULADA - Tipo boca de lobo, tamanho grande; Com Cabos de madeira reforçados. Garantia mínima de 03 (três) meses.</t>
  </si>
  <si>
    <t>CHAPÉU AUSTRALIANO - Chapeu em tecido de algodão, com protetor de nuca e pescoço, com abas por toda a sua extenção e logo da Codevasf bordada na frente.</t>
  </si>
  <si>
    <t>CONTENTOR PLÁSTICO - Caixa Plástica tipo contetor para hortifrutigranjeiros; Vazada; Dimensões mínimas: externas (comprimento 556 mm, largura 360 mm, altura total 310 mm, encaixe 10 mm) internas (comprimeto 515 mm, largura 320 mm e altura interna 300mm); Capacidade mínima 49 litros; Fabricada em PEAD virgem; Com alça reforçada; Na cor Branco; Totalmente higienizável em atendimento às Normas de Vigilância Sanitária. Garantia mínima de 03 (trés) meses. Nome da Codevasf impressa em baixo-relevo pintado em azul.</t>
  </si>
  <si>
    <t>ENXADA - Enxada em aço carbono 1070, de alta qualidade, temperado; Com cabo madeira de 1,5 m , material de encaixe do cabo de ferro fundido, largura 260mm, altura 180mm, peso 870mm, largura 508mm. Garantia mínima 03 (três) meses.</t>
  </si>
  <si>
    <t>ESTROVENGA - Com cabo ergonômico em madeira, elaborada em aço carbono de alta qualidade, temperado e com pintura eletrostática a pó; Com cabo de madeira tamanho mínimo 91,0 cm.</t>
  </si>
  <si>
    <t>FOICE - Roçadeira manual curvilínea; Fabricada em aço carbono de alta qualidade, temperado e pintura eletrostática a pó; Com cabo de madeira tamanho mínimo 91,0 com. Garantia mínima 03 (três) meses.</t>
  </si>
  <si>
    <t>GARRAFA TÉRMICA - Plástica, com parede dupla, com preenchimento em espumas isolante entre as paredes, capacidade 5 litros e torneira frontal.</t>
  </si>
  <si>
    <t>LIMA DE AFIAR - Lima chata, tipo murça, para afiar ferramentas, acompanhada de bainha em couro de vaqueta.</t>
  </si>
  <si>
    <t>LUVAS DE RASPA - feitas em couro curtido de cor natural, tamanho grande, com mangas longas.</t>
  </si>
  <si>
    <t xml:space="preserve">MANGUITOS DE PROTEÇÃO SOLAR - Confeccionado em tecido leve, apropriado para proteção dos raios UVA e UVB, com fator de proteção solar de nível 50, certificados. </t>
  </si>
  <si>
    <t>PÁ COM CABO EM MADEIRA - Dimensões 320 X 270 mm; Cabo de madeira com 71,0cm; Terminal “D” em plástico. Garantia mínima de 03( três) meses.</t>
  </si>
  <si>
    <t>PLANTADEIRA E ADUBADEIRA MANUAL - Tipo tramela, funcionamento vertical, com dois recipiente para cemente e adubo, com controle de vazão de semente e adubo, ergonônico.</t>
  </si>
  <si>
    <t>RASTELO - Rastelo tipo ancinho com 12 dentes; Ponta em aço SAE 1070; Cabo de madeira com 1,8m ou superior. Garantia mínima de 03 (três) meses.</t>
  </si>
  <si>
    <t>Total para o Grupo 01</t>
  </si>
  <si>
    <t>Total para o Grupo 02</t>
  </si>
  <si>
    <t>Total para a Licitação</t>
  </si>
  <si>
    <r>
      <rPr>
        <b/>
        <sz val="6"/>
        <rFont val="Times New Roman"/>
        <family val="1"/>
      </rPr>
      <t>Grupo</t>
    </r>
    <r>
      <rPr>
        <sz val="6"/>
        <rFont val="Times New Roman"/>
        <family val="1"/>
      </rPr>
      <t xml:space="preserve"> </t>
    </r>
    <r>
      <rPr>
        <b/>
        <sz val="6"/>
        <rFont val="Times New Roman"/>
        <family val="1"/>
      </rPr>
      <t>2</t>
    </r>
  </si>
  <si>
    <r>
      <rPr>
        <b/>
        <sz val="6"/>
        <rFont val="Times New Roman"/>
        <family val="1"/>
      </rPr>
      <t>Kit</t>
    </r>
    <r>
      <rPr>
        <sz val="6"/>
        <rFont val="Times New Roman"/>
        <family val="1"/>
      </rPr>
      <t xml:space="preserve"> </t>
    </r>
    <r>
      <rPr>
        <b/>
        <sz val="6"/>
        <rFont val="Times New Roman"/>
        <family val="1"/>
      </rPr>
      <t>Ferramentas para Agricultura Familiar</t>
    </r>
    <r>
      <rPr>
        <sz val="6"/>
        <rFont val="Times New Roman"/>
        <family val="1"/>
      </rPr>
      <t xml:space="preserve"> (Cota reservada às ME e EPP e SC – ART. 8º e §2º do Decreto nº 8.538/15)</t>
    </r>
  </si>
  <si>
    <t>VALOR UNITÁRIO MÁXIMO</t>
  </si>
  <si>
    <t>VALOR TOTAL</t>
  </si>
  <si>
    <t>QTD MÁX ANUAL</t>
  </si>
  <si>
    <t>Quantidade de Kits</t>
  </si>
  <si>
    <t xml:space="preserve">Total </t>
  </si>
  <si>
    <t>CODEVASF UASG 195001</t>
  </si>
  <si>
    <t>CORPO DE BOMBEIROS MILITAR DE ALAGOAS            UASG 926111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</si>
</sst>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$&quot;\ #,##0.00"/>
  </numFmts>
  <fonts count="6" x14ac:knownFonts="1">
    <font>
      <sz val="10"/>
      <color rgb="FF000000"/>
      <name val="Times New Roman"/>
      <charset val="204"/>
    </font>
    <font>
      <sz val="6"/>
      <name val="Times New Roman"/>
      <family val="1"/>
    </font>
    <font>
      <b/>
      <sz val="6"/>
      <name val="Times New Roman"/>
      <family val="1"/>
    </font>
    <font>
      <sz val="10"/>
      <color rgb="FF000000"/>
      <name val="Times New Roman"/>
      <family val="1"/>
    </font>
    <font>
      <b/>
      <sz val="6"/>
      <color rgb="FF000000"/>
      <name val="Times New Roman"/>
      <family val="1"/>
    </font>
    <font>
      <sz val="6"/>
      <color rgb="FF00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FFF00"/>
      </patternFill>
    </fill>
    <fill>
      <patternFill patternType="solid">
        <fgColor rgb="FFC6E0B4"/>
      </patternFill>
    </fill>
    <fill>
      <patternFill patternType="solid">
        <fgColor rgb="FFD9D9D9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 applyAlignment="1">
      <alignment horizontal="left" vertical="top"/>
    </xf>
    <xf numFmtId="0" fontId="2" fillId="4" borderId="1" xfId="0" applyFont="1" applyFill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shrinkToFit="1"/>
    </xf>
    <xf numFmtId="0" fontId="5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" fontId="5" fillId="0" borderId="7" xfId="0" applyNumberFormat="1" applyFont="1" applyBorder="1" applyAlignment="1">
      <alignment horizontal="center" vertical="center" shrinkToFit="1"/>
    </xf>
    <xf numFmtId="2" fontId="5" fillId="0" borderId="7" xfId="0" applyNumberFormat="1" applyFont="1" applyBorder="1" applyAlignment="1">
      <alignment horizontal="center" vertical="center" shrinkToFit="1"/>
    </xf>
    <xf numFmtId="0" fontId="5" fillId="0" borderId="1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1" fontId="5" fillId="0" borderId="10" xfId="0" applyNumberFormat="1" applyFont="1" applyBorder="1" applyAlignment="1">
      <alignment horizontal="center" vertical="center" shrinkToFit="1"/>
    </xf>
    <xf numFmtId="0" fontId="5" fillId="0" borderId="10" xfId="0" applyFont="1" applyBorder="1" applyAlignment="1">
      <alignment horizontal="left" vertical="center" wrapText="1"/>
    </xf>
    <xf numFmtId="2" fontId="5" fillId="0" borderId="10" xfId="0" applyNumberFormat="1" applyFont="1" applyBorder="1" applyAlignment="1">
      <alignment horizontal="center" vertical="center" shrinkToFit="1"/>
    </xf>
    <xf numFmtId="4" fontId="4" fillId="4" borderId="9" xfId="0" applyNumberFormat="1" applyFont="1" applyFill="1" applyBorder="1" applyAlignment="1">
      <alignment horizontal="center" vertical="center" shrinkToFit="1"/>
    </xf>
    <xf numFmtId="4" fontId="4" fillId="5" borderId="9" xfId="0" applyNumberFormat="1" applyFont="1" applyFill="1" applyBorder="1" applyAlignment="1">
      <alignment horizontal="center" vertical="center" shrinkToFit="1"/>
    </xf>
    <xf numFmtId="0" fontId="1" fillId="3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shrinkToFit="1"/>
    </xf>
    <xf numFmtId="0" fontId="5" fillId="0" borderId="10" xfId="0" applyFont="1" applyBorder="1" applyAlignment="1">
      <alignment horizontal="center" vertical="top"/>
    </xf>
    <xf numFmtId="0" fontId="0" fillId="6" borderId="10" xfId="0" applyFill="1" applyBorder="1" applyAlignment="1">
      <alignment horizontal="left" vertical="top"/>
    </xf>
    <xf numFmtId="0" fontId="3" fillId="6" borderId="1" xfId="0" applyFont="1" applyFill="1" applyBorder="1" applyAlignment="1">
      <alignment horizontal="right" vertical="top" wrapText="1" indent="1"/>
    </xf>
    <xf numFmtId="1" fontId="4" fillId="6" borderId="5" xfId="0" applyNumberFormat="1" applyFont="1" applyFill="1" applyBorder="1" applyAlignment="1">
      <alignment horizontal="center" vertical="top" shrinkToFit="1"/>
    </xf>
    <xf numFmtId="1" fontId="4" fillId="6" borderId="1" xfId="0" applyNumberFormat="1" applyFont="1" applyFill="1" applyBorder="1" applyAlignment="1">
      <alignment horizontal="center" vertical="center" shrinkToFit="1"/>
    </xf>
    <xf numFmtId="0" fontId="4" fillId="7" borderId="10" xfId="0" applyFont="1" applyFill="1" applyBorder="1" applyAlignment="1">
      <alignment horizontal="center" vertical="center" wrapText="1"/>
    </xf>
    <xf numFmtId="0" fontId="4" fillId="7" borderId="10" xfId="0" applyFont="1" applyFill="1" applyBorder="1" applyAlignment="1">
      <alignment horizontal="center" vertical="center"/>
    </xf>
    <xf numFmtId="164" fontId="4" fillId="4" borderId="5" xfId="0" applyNumberFormat="1" applyFont="1" applyFill="1" applyBorder="1" applyAlignment="1">
      <alignment horizontal="center" vertical="center" shrinkToFit="1"/>
    </xf>
    <xf numFmtId="164" fontId="4" fillId="7" borderId="10" xfId="0" applyNumberFormat="1" applyFont="1" applyFill="1" applyBorder="1" applyAlignment="1">
      <alignment horizontal="right" vertical="top"/>
    </xf>
    <xf numFmtId="0" fontId="4" fillId="6" borderId="13" xfId="0" applyFont="1" applyFill="1" applyBorder="1" applyAlignment="1">
      <alignment horizontal="center" vertical="top" wrapText="1" shrinkToFit="1"/>
    </xf>
    <xf numFmtId="0" fontId="4" fillId="6" borderId="14" xfId="0" applyFont="1" applyFill="1" applyBorder="1" applyAlignment="1">
      <alignment horizontal="center" vertical="top" wrapText="1" shrinkToFit="1"/>
    </xf>
    <xf numFmtId="0" fontId="4" fillId="6" borderId="15" xfId="0" applyFont="1" applyFill="1" applyBorder="1" applyAlignment="1">
      <alignment horizontal="center" vertical="top" wrapText="1" shrinkToFit="1"/>
    </xf>
    <xf numFmtId="0" fontId="4" fillId="6" borderId="13" xfId="0" applyFont="1" applyFill="1" applyBorder="1" applyAlignment="1">
      <alignment horizontal="center" vertical="top"/>
    </xf>
    <xf numFmtId="0" fontId="4" fillId="6" borderId="14" xfId="0" applyFont="1" applyFill="1" applyBorder="1" applyAlignment="1">
      <alignment horizontal="center" vertical="top"/>
    </xf>
    <xf numFmtId="0" fontId="4" fillId="6" borderId="15" xfId="0" applyFont="1" applyFill="1" applyBorder="1" applyAlignment="1">
      <alignment horizontal="center" vertical="top"/>
    </xf>
    <xf numFmtId="0" fontId="4" fillId="7" borderId="10" xfId="0" applyFont="1" applyFill="1" applyBorder="1" applyAlignment="1">
      <alignment horizontal="right" vertical="top"/>
    </xf>
    <xf numFmtId="0" fontId="1" fillId="2" borderId="10" xfId="0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 vertical="top" wrapText="1"/>
    </xf>
    <xf numFmtId="0" fontId="0" fillId="0" borderId="10" xfId="0" applyBorder="1" applyAlignment="1">
      <alignment horizontal="left" vertical="top"/>
    </xf>
    <xf numFmtId="0" fontId="1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top" wrapText="1"/>
    </xf>
    <xf numFmtId="0" fontId="0" fillId="6" borderId="12" xfId="0" applyFill="1" applyBorder="1" applyAlignment="1">
      <alignment horizontal="center" vertical="top" wrapText="1"/>
    </xf>
    <xf numFmtId="0" fontId="4" fillId="6" borderId="13" xfId="0" applyFont="1" applyFill="1" applyBorder="1" applyAlignment="1">
      <alignment horizontal="center" vertical="top" wrapText="1"/>
    </xf>
    <xf numFmtId="0" fontId="5" fillId="6" borderId="14" xfId="0" applyFont="1" applyFill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4" fillId="4" borderId="5" xfId="0" applyFont="1" applyFill="1" applyBorder="1" applyAlignment="1">
      <alignment horizontal="right" vertical="center" wrapText="1"/>
    </xf>
    <xf numFmtId="0" fontId="4" fillId="4" borderId="6" xfId="0" applyFont="1" applyFill="1" applyBorder="1" applyAlignment="1">
      <alignment horizontal="right" vertical="center" wrapText="1"/>
    </xf>
    <xf numFmtId="0" fontId="4" fillId="4" borderId="8" xfId="0" applyFont="1" applyFill="1" applyBorder="1" applyAlignment="1">
      <alignment horizontal="right" vertical="center" wrapText="1"/>
    </xf>
    <xf numFmtId="0" fontId="4" fillId="5" borderId="5" xfId="0" applyFont="1" applyFill="1" applyBorder="1" applyAlignment="1">
      <alignment horizontal="right" vertical="center" wrapText="1"/>
    </xf>
    <xf numFmtId="0" fontId="4" fillId="5" borderId="6" xfId="0" applyFont="1" applyFill="1" applyBorder="1" applyAlignment="1">
      <alignment horizontal="right" vertical="center" wrapText="1"/>
    </xf>
    <xf numFmtId="0" fontId="4" fillId="5" borderId="8" xfId="0" applyFont="1" applyFill="1" applyBorder="1" applyAlignment="1">
      <alignment horizontal="right" vertical="center" wrapText="1"/>
    </xf>
    <xf numFmtId="0" fontId="1" fillId="6" borderId="2" xfId="0" applyFont="1" applyFill="1" applyBorder="1" applyAlignment="1">
      <alignment horizontal="center" vertical="top" wrapText="1"/>
    </xf>
    <xf numFmtId="0" fontId="3" fillId="6" borderId="4" xfId="0" applyFont="1" applyFill="1" applyBorder="1" applyAlignment="1">
      <alignment horizontal="center" vertical="top" wrapText="1"/>
    </xf>
    <xf numFmtId="0" fontId="1" fillId="6" borderId="5" xfId="0" applyFont="1" applyFill="1" applyBorder="1" applyAlignment="1">
      <alignment horizontal="center" vertical="top" wrapText="1"/>
    </xf>
    <xf numFmtId="0" fontId="3" fillId="6" borderId="6" xfId="0" applyFont="1" applyFill="1" applyBorder="1" applyAlignment="1">
      <alignment horizontal="center" vertical="top" wrapText="1"/>
    </xf>
    <xf numFmtId="0" fontId="3" fillId="6" borderId="8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</xdr:colOff>
      <xdr:row>0</xdr:row>
      <xdr:rowOff>23812</xdr:rowOff>
    </xdr:from>
    <xdr:ext cx="1171574" cy="333375"/>
    <xdr:pic>
      <xdr:nvPicPr>
        <xdr:cNvPr id="3" name="image1.png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71574" cy="33337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4"/>
  <sheetViews>
    <sheetView tabSelected="1" topLeftCell="E16" zoomScale="150" zoomScaleNormal="150" workbookViewId="0">
      <selection activeCell="J7" sqref="J7"/>
    </sheetView>
  </sheetViews>
  <sheetFormatPr defaultRowHeight="13.2" x14ac:dyDescent="0.25"/>
  <cols>
    <col min="1" max="1" width="9.44140625" customWidth="1"/>
    <col min="3" max="3" width="102.33203125" customWidth="1"/>
    <col min="6" max="6" width="10.44140625" customWidth="1"/>
    <col min="7" max="7" width="14.33203125" bestFit="1" customWidth="1"/>
    <col min="8" max="9" width="8.109375" customWidth="1"/>
    <col min="11" max="11" width="10.44140625" customWidth="1"/>
  </cols>
  <sheetData>
    <row r="1" spans="1:11" ht="12" customHeight="1" x14ac:dyDescent="0.25">
      <c r="A1" s="49" t="s">
        <v>5</v>
      </c>
      <c r="B1" s="49"/>
      <c r="C1" s="49"/>
      <c r="D1" s="49"/>
      <c r="E1" s="49"/>
      <c r="F1" s="49"/>
      <c r="G1" s="49"/>
      <c r="H1" s="38"/>
      <c r="I1" s="38"/>
      <c r="J1" s="38"/>
      <c r="K1" s="38"/>
    </row>
    <row r="2" spans="1:11" ht="19.5" customHeight="1" x14ac:dyDescent="0.25">
      <c r="A2" s="49" t="s">
        <v>14</v>
      </c>
      <c r="B2" s="49"/>
      <c r="C2" s="49"/>
      <c r="D2" s="49"/>
      <c r="E2" s="49"/>
      <c r="F2" s="49"/>
      <c r="G2" s="49"/>
      <c r="H2" s="38"/>
      <c r="I2" s="38"/>
      <c r="J2" s="38"/>
      <c r="K2" s="38"/>
    </row>
    <row r="3" spans="1:11" ht="9.75" customHeight="1" x14ac:dyDescent="0.25">
      <c r="A3" s="36" t="s">
        <v>6</v>
      </c>
      <c r="B3" s="37"/>
      <c r="C3" s="37"/>
      <c r="D3" s="37"/>
      <c r="E3" s="37"/>
      <c r="F3" s="37"/>
      <c r="G3" s="37"/>
      <c r="H3" s="38"/>
      <c r="I3" s="38"/>
      <c r="J3" s="38"/>
      <c r="K3" s="38"/>
    </row>
    <row r="4" spans="1:11" ht="19.5" customHeight="1" x14ac:dyDescent="0.25">
      <c r="A4" s="39" t="s">
        <v>7</v>
      </c>
      <c r="B4" s="40"/>
      <c r="C4" s="40"/>
      <c r="D4" s="40"/>
      <c r="E4" s="40"/>
      <c r="F4" s="40"/>
      <c r="G4" s="40"/>
      <c r="H4" s="38"/>
      <c r="I4" s="38"/>
      <c r="J4" s="38"/>
      <c r="K4" s="38"/>
    </row>
    <row r="5" spans="1:11" ht="19.5" customHeight="1" x14ac:dyDescent="0.25">
      <c r="A5" s="45" t="s">
        <v>8</v>
      </c>
      <c r="B5" s="46"/>
      <c r="C5" s="46"/>
      <c r="D5" s="47" t="s">
        <v>42</v>
      </c>
      <c r="E5" s="48"/>
      <c r="F5" s="48"/>
      <c r="G5" s="48"/>
      <c r="H5" s="29" t="s">
        <v>43</v>
      </c>
      <c r="I5" s="30"/>
      <c r="J5" s="30"/>
      <c r="K5" s="31"/>
    </row>
    <row r="6" spans="1:11" x14ac:dyDescent="0.25">
      <c r="A6" s="22" t="s">
        <v>9</v>
      </c>
      <c r="B6" s="56" t="s">
        <v>15</v>
      </c>
      <c r="C6" s="57"/>
      <c r="D6" s="58" t="s">
        <v>10</v>
      </c>
      <c r="E6" s="59"/>
      <c r="F6" s="60"/>
      <c r="G6" s="23">
        <v>9955</v>
      </c>
      <c r="H6" s="32" t="s">
        <v>40</v>
      </c>
      <c r="I6" s="33"/>
      <c r="J6" s="34"/>
      <c r="K6" s="21"/>
    </row>
    <row r="7" spans="1:11" ht="23.4" x14ac:dyDescent="0.25">
      <c r="A7" s="1" t="s">
        <v>0</v>
      </c>
      <c r="B7" s="1" t="s">
        <v>1</v>
      </c>
      <c r="C7" s="1" t="s">
        <v>2</v>
      </c>
      <c r="D7" s="1" t="s">
        <v>3</v>
      </c>
      <c r="E7" s="6" t="s">
        <v>13</v>
      </c>
      <c r="F7" s="6" t="s">
        <v>11</v>
      </c>
      <c r="G7" s="18" t="s">
        <v>12</v>
      </c>
      <c r="H7" s="25" t="s">
        <v>3</v>
      </c>
      <c r="I7" s="25" t="s">
        <v>39</v>
      </c>
      <c r="J7" s="25" t="s">
        <v>37</v>
      </c>
      <c r="K7" s="26" t="s">
        <v>38</v>
      </c>
    </row>
    <row r="8" spans="1:11" ht="15.6" x14ac:dyDescent="0.25">
      <c r="A8" s="2">
        <v>1</v>
      </c>
      <c r="B8" s="2">
        <v>313777</v>
      </c>
      <c r="C8" s="9" t="s">
        <v>16</v>
      </c>
      <c r="D8" s="3" t="s">
        <v>4</v>
      </c>
      <c r="E8" s="2">
        <v>9955</v>
      </c>
      <c r="F8" s="4">
        <v>309.2</v>
      </c>
      <c r="G8" s="19">
        <f>F8*E8</f>
        <v>3078086</v>
      </c>
      <c r="H8" s="20" t="s">
        <v>4</v>
      </c>
      <c r="I8" s="20">
        <v>32</v>
      </c>
      <c r="J8" s="20">
        <v>309.2</v>
      </c>
      <c r="K8" s="20">
        <f>I8*J8</f>
        <v>9894.4</v>
      </c>
    </row>
    <row r="9" spans="1:11" x14ac:dyDescent="0.25">
      <c r="A9" s="2">
        <v>2</v>
      </c>
      <c r="B9" s="2">
        <v>231772</v>
      </c>
      <c r="C9" s="9" t="s">
        <v>17</v>
      </c>
      <c r="D9" s="3" t="s">
        <v>4</v>
      </c>
      <c r="E9" s="2">
        <v>9955</v>
      </c>
      <c r="F9" s="4">
        <v>80.73</v>
      </c>
      <c r="G9" s="19">
        <f>F9*E9</f>
        <v>803667.15</v>
      </c>
      <c r="H9" s="20" t="s">
        <v>4</v>
      </c>
      <c r="I9" s="20">
        <v>50</v>
      </c>
      <c r="J9" s="20">
        <v>80.73</v>
      </c>
      <c r="K9" s="20">
        <f t="shared" ref="K9:K23" si="0">I9*J9</f>
        <v>4036.5</v>
      </c>
    </row>
    <row r="10" spans="1:11" x14ac:dyDescent="0.25">
      <c r="A10" s="2">
        <v>3</v>
      </c>
      <c r="B10" s="2">
        <v>603624</v>
      </c>
      <c r="C10" s="9" t="s">
        <v>18</v>
      </c>
      <c r="D10" s="3" t="s">
        <v>4</v>
      </c>
      <c r="E10" s="2">
        <v>19910</v>
      </c>
      <c r="F10" s="4">
        <v>133.66</v>
      </c>
      <c r="G10" s="19">
        <f t="shared" ref="G10:G23" si="1">F10*E10</f>
        <v>2661170.6</v>
      </c>
      <c r="H10" s="20" t="s">
        <v>4</v>
      </c>
      <c r="I10" s="20">
        <v>20</v>
      </c>
      <c r="J10" s="20">
        <v>133.66</v>
      </c>
      <c r="K10" s="20">
        <f t="shared" si="0"/>
        <v>2673.2</v>
      </c>
    </row>
    <row r="11" spans="1:11" x14ac:dyDescent="0.25">
      <c r="A11" s="2">
        <v>4</v>
      </c>
      <c r="B11" s="2">
        <v>19052</v>
      </c>
      <c r="C11" s="9" t="s">
        <v>19</v>
      </c>
      <c r="D11" s="3" t="s">
        <v>4</v>
      </c>
      <c r="E11" s="2">
        <v>9955</v>
      </c>
      <c r="F11" s="4">
        <v>113.29</v>
      </c>
      <c r="G11" s="19">
        <f t="shared" si="1"/>
        <v>1127801.95</v>
      </c>
      <c r="H11" s="20" t="s">
        <v>4</v>
      </c>
      <c r="I11" s="20">
        <v>20</v>
      </c>
      <c r="J11" s="20">
        <v>113.29</v>
      </c>
      <c r="K11" s="20">
        <f t="shared" si="0"/>
        <v>2265.8000000000002</v>
      </c>
    </row>
    <row r="12" spans="1:11" x14ac:dyDescent="0.25">
      <c r="A12" s="2">
        <v>5</v>
      </c>
      <c r="B12" s="2">
        <v>609288</v>
      </c>
      <c r="C12" s="9" t="s">
        <v>20</v>
      </c>
      <c r="D12" s="3" t="s">
        <v>4</v>
      </c>
      <c r="E12" s="2">
        <v>19910</v>
      </c>
      <c r="F12" s="4">
        <v>27.33</v>
      </c>
      <c r="G12" s="19">
        <f t="shared" si="1"/>
        <v>544140.29999999993</v>
      </c>
      <c r="H12" s="20" t="s">
        <v>4</v>
      </c>
      <c r="I12" s="20">
        <v>300</v>
      </c>
      <c r="J12" s="20">
        <v>27.33</v>
      </c>
      <c r="K12" s="20">
        <f t="shared" si="0"/>
        <v>8199</v>
      </c>
    </row>
    <row r="13" spans="1:11" ht="23.4" x14ac:dyDescent="0.25">
      <c r="A13" s="7">
        <v>6</v>
      </c>
      <c r="B13" s="7">
        <v>388623</v>
      </c>
      <c r="C13" s="10" t="s">
        <v>21</v>
      </c>
      <c r="D13" s="11" t="s">
        <v>4</v>
      </c>
      <c r="E13" s="2">
        <v>9955</v>
      </c>
      <c r="F13" s="8">
        <v>43.89</v>
      </c>
      <c r="G13" s="19">
        <f t="shared" si="1"/>
        <v>436924.95</v>
      </c>
      <c r="H13" s="20" t="s">
        <v>4</v>
      </c>
      <c r="I13" s="20">
        <v>150</v>
      </c>
      <c r="J13" s="20">
        <v>43.89</v>
      </c>
      <c r="K13" s="20">
        <f t="shared" si="0"/>
        <v>6583.5</v>
      </c>
    </row>
    <row r="14" spans="1:11" ht="15.6" x14ac:dyDescent="0.25">
      <c r="A14" s="2">
        <v>7</v>
      </c>
      <c r="B14" s="12">
        <v>468616</v>
      </c>
      <c r="C14" s="13" t="s">
        <v>22</v>
      </c>
      <c r="D14" s="3" t="s">
        <v>4</v>
      </c>
      <c r="E14" s="2">
        <v>9955</v>
      </c>
      <c r="F14" s="14">
        <v>70.48</v>
      </c>
      <c r="G14" s="19">
        <f t="shared" si="1"/>
        <v>701628.4</v>
      </c>
      <c r="H14" s="20" t="s">
        <v>4</v>
      </c>
      <c r="I14" s="20">
        <v>50</v>
      </c>
      <c r="J14" s="20">
        <v>70.48</v>
      </c>
      <c r="K14" s="20">
        <f t="shared" si="0"/>
        <v>3524</v>
      </c>
    </row>
    <row r="15" spans="1:11" x14ac:dyDescent="0.25">
      <c r="A15" s="2">
        <v>8</v>
      </c>
      <c r="B15" s="12">
        <v>441201</v>
      </c>
      <c r="C15" s="13" t="s">
        <v>23</v>
      </c>
      <c r="D15" s="3" t="s">
        <v>4</v>
      </c>
      <c r="E15" s="2">
        <v>9955</v>
      </c>
      <c r="F15" s="14">
        <v>54.59</v>
      </c>
      <c r="G15" s="19">
        <f t="shared" si="1"/>
        <v>543443.45000000007</v>
      </c>
      <c r="H15" s="20" t="s">
        <v>4</v>
      </c>
      <c r="I15" s="20">
        <v>20</v>
      </c>
      <c r="J15" s="20">
        <v>54.59</v>
      </c>
      <c r="K15" s="20">
        <f t="shared" si="0"/>
        <v>1091.8000000000002</v>
      </c>
    </row>
    <row r="16" spans="1:11" ht="15.6" x14ac:dyDescent="0.25">
      <c r="A16" s="2">
        <v>9</v>
      </c>
      <c r="B16" s="12">
        <v>254984</v>
      </c>
      <c r="C16" s="13" t="s">
        <v>24</v>
      </c>
      <c r="D16" s="3" t="s">
        <v>4</v>
      </c>
      <c r="E16" s="2">
        <v>9955</v>
      </c>
      <c r="F16" s="14">
        <v>68.150000000000006</v>
      </c>
      <c r="G16" s="19">
        <f t="shared" si="1"/>
        <v>678433.25</v>
      </c>
      <c r="H16" s="20" t="s">
        <v>4</v>
      </c>
      <c r="I16" s="20">
        <v>20</v>
      </c>
      <c r="J16" s="20">
        <v>68.150000000000006</v>
      </c>
      <c r="K16" s="20">
        <f t="shared" si="0"/>
        <v>1363</v>
      </c>
    </row>
    <row r="17" spans="1:11" x14ac:dyDescent="0.25">
      <c r="A17" s="2">
        <v>10</v>
      </c>
      <c r="B17" s="12">
        <v>261974</v>
      </c>
      <c r="C17" s="13" t="s">
        <v>25</v>
      </c>
      <c r="D17" s="3" t="s">
        <v>4</v>
      </c>
      <c r="E17" s="2">
        <v>9955</v>
      </c>
      <c r="F17" s="14">
        <v>81.239999999999995</v>
      </c>
      <c r="G17" s="19">
        <f t="shared" si="1"/>
        <v>808744.2</v>
      </c>
      <c r="H17" s="20" t="s">
        <v>4</v>
      </c>
      <c r="I17" s="20">
        <v>10</v>
      </c>
      <c r="J17" s="20">
        <v>81.239999999999995</v>
      </c>
      <c r="K17" s="20">
        <f t="shared" si="0"/>
        <v>812.4</v>
      </c>
    </row>
    <row r="18" spans="1:11" x14ac:dyDescent="0.25">
      <c r="A18" s="2">
        <v>11</v>
      </c>
      <c r="B18" s="12">
        <v>484507</v>
      </c>
      <c r="C18" s="13" t="s">
        <v>26</v>
      </c>
      <c r="D18" s="3" t="s">
        <v>4</v>
      </c>
      <c r="E18" s="2">
        <v>9955</v>
      </c>
      <c r="F18" s="14">
        <v>37.89</v>
      </c>
      <c r="G18" s="19">
        <f t="shared" si="1"/>
        <v>377194.95</v>
      </c>
      <c r="H18" s="20" t="s">
        <v>4</v>
      </c>
      <c r="I18" s="20">
        <v>20</v>
      </c>
      <c r="J18" s="20">
        <v>37.89</v>
      </c>
      <c r="K18" s="20">
        <f t="shared" si="0"/>
        <v>757.8</v>
      </c>
    </row>
    <row r="19" spans="1:11" x14ac:dyDescent="0.25">
      <c r="A19" s="7">
        <v>12</v>
      </c>
      <c r="B19" s="12">
        <v>421064</v>
      </c>
      <c r="C19" s="13" t="s">
        <v>27</v>
      </c>
      <c r="D19" s="11" t="s">
        <v>4</v>
      </c>
      <c r="E19" s="2">
        <v>19910</v>
      </c>
      <c r="F19" s="14">
        <v>19.12</v>
      </c>
      <c r="G19" s="19">
        <f t="shared" si="1"/>
        <v>380679.2</v>
      </c>
      <c r="H19" s="20" t="s">
        <v>4</v>
      </c>
      <c r="I19" s="20">
        <v>100</v>
      </c>
      <c r="J19" s="20">
        <v>19.12</v>
      </c>
      <c r="K19" s="20">
        <f t="shared" si="0"/>
        <v>1912</v>
      </c>
    </row>
    <row r="20" spans="1:11" x14ac:dyDescent="0.25">
      <c r="A20" s="2">
        <v>13</v>
      </c>
      <c r="B20" s="12">
        <v>313666</v>
      </c>
      <c r="C20" s="13" t="s">
        <v>28</v>
      </c>
      <c r="D20" s="3" t="s">
        <v>4</v>
      </c>
      <c r="E20" s="2">
        <v>19910</v>
      </c>
      <c r="F20" s="14">
        <v>22.38</v>
      </c>
      <c r="G20" s="19">
        <f t="shared" si="1"/>
        <v>445585.8</v>
      </c>
      <c r="H20" s="20" t="s">
        <v>4</v>
      </c>
      <c r="I20" s="20">
        <v>20</v>
      </c>
      <c r="J20" s="20">
        <v>22.38</v>
      </c>
      <c r="K20" s="20">
        <f t="shared" si="0"/>
        <v>447.59999999999997</v>
      </c>
    </row>
    <row r="21" spans="1:11" x14ac:dyDescent="0.25">
      <c r="A21" s="2">
        <v>14</v>
      </c>
      <c r="B21" s="12">
        <v>470913</v>
      </c>
      <c r="C21" s="13" t="s">
        <v>29</v>
      </c>
      <c r="D21" s="3" t="s">
        <v>4</v>
      </c>
      <c r="E21" s="2">
        <v>9955</v>
      </c>
      <c r="F21" s="14">
        <v>35.17</v>
      </c>
      <c r="G21" s="19">
        <f t="shared" si="1"/>
        <v>350117.35000000003</v>
      </c>
      <c r="H21" s="20" t="s">
        <v>4</v>
      </c>
      <c r="I21" s="20">
        <v>50</v>
      </c>
      <c r="J21" s="20">
        <v>35.17</v>
      </c>
      <c r="K21" s="20">
        <f t="shared" si="0"/>
        <v>1758.5</v>
      </c>
    </row>
    <row r="22" spans="1:11" x14ac:dyDescent="0.25">
      <c r="A22" s="2">
        <v>15</v>
      </c>
      <c r="B22" s="12">
        <v>613876</v>
      </c>
      <c r="C22" s="13" t="s">
        <v>30</v>
      </c>
      <c r="D22" s="3" t="s">
        <v>4</v>
      </c>
      <c r="E22" s="2">
        <v>9955</v>
      </c>
      <c r="F22" s="14">
        <v>272.79000000000002</v>
      </c>
      <c r="G22" s="19">
        <f t="shared" si="1"/>
        <v>2715624.45</v>
      </c>
      <c r="H22" s="20" t="s">
        <v>4</v>
      </c>
      <c r="I22" s="20"/>
      <c r="J22" s="20"/>
      <c r="K22" s="20"/>
    </row>
    <row r="23" spans="1:11" x14ac:dyDescent="0.25">
      <c r="A23" s="2">
        <v>16</v>
      </c>
      <c r="B23" s="12">
        <v>449772</v>
      </c>
      <c r="C23" s="13" t="s">
        <v>31</v>
      </c>
      <c r="D23" s="3" t="s">
        <v>4</v>
      </c>
      <c r="E23" s="2">
        <v>9955</v>
      </c>
      <c r="F23" s="14">
        <v>38.36</v>
      </c>
      <c r="G23" s="19">
        <f t="shared" si="1"/>
        <v>381873.8</v>
      </c>
      <c r="H23" s="20" t="s">
        <v>4</v>
      </c>
      <c r="I23" s="20">
        <v>20</v>
      </c>
      <c r="J23" s="20">
        <v>38.36</v>
      </c>
      <c r="K23" s="20">
        <f t="shared" si="0"/>
        <v>767.2</v>
      </c>
    </row>
    <row r="24" spans="1:11" x14ac:dyDescent="0.25">
      <c r="A24" s="50" t="s">
        <v>32</v>
      </c>
      <c r="B24" s="51"/>
      <c r="C24" s="51"/>
      <c r="D24" s="51"/>
      <c r="E24" s="51"/>
      <c r="F24" s="52"/>
      <c r="G24" s="27">
        <f>SUM(G8:G23)</f>
        <v>16035115.799999997</v>
      </c>
      <c r="H24" s="35" t="s">
        <v>41</v>
      </c>
      <c r="I24" s="35"/>
      <c r="J24" s="35"/>
      <c r="K24" s="28">
        <f>SUM(K8:K23)</f>
        <v>46086.7</v>
      </c>
    </row>
    <row r="25" spans="1:11" x14ac:dyDescent="0.25">
      <c r="A25" s="17" t="s">
        <v>35</v>
      </c>
      <c r="B25" s="41" t="s">
        <v>36</v>
      </c>
      <c r="C25" s="42"/>
      <c r="D25" s="43" t="s">
        <v>10</v>
      </c>
      <c r="E25" s="44"/>
      <c r="F25" s="42"/>
      <c r="G25" s="24">
        <v>45</v>
      </c>
    </row>
    <row r="26" spans="1:11" ht="23.4" x14ac:dyDescent="0.25">
      <c r="A26" s="1" t="s">
        <v>0</v>
      </c>
      <c r="B26" s="1" t="s">
        <v>1</v>
      </c>
      <c r="C26" s="1" t="s">
        <v>2</v>
      </c>
      <c r="D26" s="1" t="s">
        <v>3</v>
      </c>
      <c r="E26" s="6" t="s">
        <v>13</v>
      </c>
      <c r="F26" s="6" t="s">
        <v>11</v>
      </c>
      <c r="G26" s="5" t="s">
        <v>12</v>
      </c>
    </row>
    <row r="27" spans="1:11" ht="15.6" x14ac:dyDescent="0.25">
      <c r="A27" s="2">
        <v>17</v>
      </c>
      <c r="B27" s="2">
        <v>313777</v>
      </c>
      <c r="C27" s="9" t="s">
        <v>16</v>
      </c>
      <c r="D27" s="3" t="s">
        <v>4</v>
      </c>
      <c r="E27" s="2">
        <v>45</v>
      </c>
      <c r="F27" s="4">
        <v>309.2</v>
      </c>
      <c r="G27" s="4">
        <f>F27*E27</f>
        <v>13914</v>
      </c>
    </row>
    <row r="28" spans="1:11" x14ac:dyDescent="0.25">
      <c r="A28" s="2">
        <v>18</v>
      </c>
      <c r="B28" s="2">
        <v>231772</v>
      </c>
      <c r="C28" s="9" t="s">
        <v>17</v>
      </c>
      <c r="D28" s="3" t="s">
        <v>4</v>
      </c>
      <c r="E28" s="2">
        <v>45</v>
      </c>
      <c r="F28" s="4">
        <v>80.73</v>
      </c>
      <c r="G28" s="4">
        <f t="shared" ref="G28:G42" si="2">F28*E28</f>
        <v>3632.8500000000004</v>
      </c>
    </row>
    <row r="29" spans="1:11" x14ac:dyDescent="0.25">
      <c r="A29" s="2">
        <v>19</v>
      </c>
      <c r="B29" s="2">
        <v>603624</v>
      </c>
      <c r="C29" s="9" t="s">
        <v>18</v>
      </c>
      <c r="D29" s="3" t="s">
        <v>4</v>
      </c>
      <c r="E29" s="2">
        <v>90</v>
      </c>
      <c r="F29" s="4">
        <v>133.66</v>
      </c>
      <c r="G29" s="4">
        <f t="shared" si="2"/>
        <v>12029.4</v>
      </c>
    </row>
    <row r="30" spans="1:11" x14ac:dyDescent="0.25">
      <c r="A30" s="2">
        <v>20</v>
      </c>
      <c r="B30" s="2">
        <v>19052</v>
      </c>
      <c r="C30" s="9" t="s">
        <v>19</v>
      </c>
      <c r="D30" s="3" t="s">
        <v>4</v>
      </c>
      <c r="E30" s="2">
        <v>45</v>
      </c>
      <c r="F30" s="4">
        <v>113.29</v>
      </c>
      <c r="G30" s="4">
        <f t="shared" si="2"/>
        <v>5098.05</v>
      </c>
    </row>
    <row r="31" spans="1:11" x14ac:dyDescent="0.25">
      <c r="A31" s="2">
        <v>21</v>
      </c>
      <c r="B31" s="2">
        <v>609288</v>
      </c>
      <c r="C31" s="9" t="s">
        <v>20</v>
      </c>
      <c r="D31" s="3" t="s">
        <v>4</v>
      </c>
      <c r="E31" s="2">
        <v>90</v>
      </c>
      <c r="F31" s="4">
        <v>27.33</v>
      </c>
      <c r="G31" s="4">
        <f t="shared" si="2"/>
        <v>2459.6999999999998</v>
      </c>
    </row>
    <row r="32" spans="1:11" ht="23.4" x14ac:dyDescent="0.25">
      <c r="A32" s="2">
        <v>22</v>
      </c>
      <c r="B32" s="7">
        <v>388623</v>
      </c>
      <c r="C32" s="10" t="s">
        <v>21</v>
      </c>
      <c r="D32" s="11" t="s">
        <v>4</v>
      </c>
      <c r="E32" s="2">
        <v>45</v>
      </c>
      <c r="F32" s="8">
        <v>43.89</v>
      </c>
      <c r="G32" s="4">
        <f t="shared" si="2"/>
        <v>1975.05</v>
      </c>
    </row>
    <row r="33" spans="1:7" ht="15.6" x14ac:dyDescent="0.25">
      <c r="A33" s="2">
        <v>23</v>
      </c>
      <c r="B33" s="12">
        <v>468616</v>
      </c>
      <c r="C33" s="13" t="s">
        <v>22</v>
      </c>
      <c r="D33" s="3" t="s">
        <v>4</v>
      </c>
      <c r="E33" s="2">
        <v>45</v>
      </c>
      <c r="F33" s="14">
        <v>70.48</v>
      </c>
      <c r="G33" s="4">
        <f t="shared" si="2"/>
        <v>3171.6000000000004</v>
      </c>
    </row>
    <row r="34" spans="1:7" x14ac:dyDescent="0.25">
      <c r="A34" s="2">
        <v>24</v>
      </c>
      <c r="B34" s="12">
        <v>441201</v>
      </c>
      <c r="C34" s="13" t="s">
        <v>23</v>
      </c>
      <c r="D34" s="3" t="s">
        <v>4</v>
      </c>
      <c r="E34" s="2">
        <v>45</v>
      </c>
      <c r="F34" s="14">
        <v>54.59</v>
      </c>
      <c r="G34" s="4">
        <f t="shared" si="2"/>
        <v>2456.5500000000002</v>
      </c>
    </row>
    <row r="35" spans="1:7" ht="15.6" x14ac:dyDescent="0.25">
      <c r="A35" s="2">
        <v>25</v>
      </c>
      <c r="B35" s="12">
        <v>254984</v>
      </c>
      <c r="C35" s="13" t="s">
        <v>24</v>
      </c>
      <c r="D35" s="3" t="s">
        <v>4</v>
      </c>
      <c r="E35" s="2">
        <v>45</v>
      </c>
      <c r="F35" s="14">
        <v>68.150000000000006</v>
      </c>
      <c r="G35" s="4">
        <f t="shared" si="2"/>
        <v>3066.7500000000005</v>
      </c>
    </row>
    <row r="36" spans="1:7" x14ac:dyDescent="0.25">
      <c r="A36" s="2">
        <v>26</v>
      </c>
      <c r="B36" s="12">
        <v>261974</v>
      </c>
      <c r="C36" s="13" t="s">
        <v>25</v>
      </c>
      <c r="D36" s="3" t="s">
        <v>4</v>
      </c>
      <c r="E36" s="2">
        <v>45</v>
      </c>
      <c r="F36" s="14">
        <v>81.239999999999995</v>
      </c>
      <c r="G36" s="4">
        <f t="shared" si="2"/>
        <v>3655.7999999999997</v>
      </c>
    </row>
    <row r="37" spans="1:7" x14ac:dyDescent="0.25">
      <c r="A37" s="2">
        <v>27</v>
      </c>
      <c r="B37" s="12">
        <v>484507</v>
      </c>
      <c r="C37" s="13" t="s">
        <v>26</v>
      </c>
      <c r="D37" s="3" t="s">
        <v>4</v>
      </c>
      <c r="E37" s="2">
        <v>45</v>
      </c>
      <c r="F37" s="14">
        <v>37.89</v>
      </c>
      <c r="G37" s="4">
        <f t="shared" si="2"/>
        <v>1705.05</v>
      </c>
    </row>
    <row r="38" spans="1:7" x14ac:dyDescent="0.25">
      <c r="A38" s="2">
        <v>28</v>
      </c>
      <c r="B38" s="12">
        <v>421064</v>
      </c>
      <c r="C38" s="13" t="s">
        <v>27</v>
      </c>
      <c r="D38" s="11" t="s">
        <v>4</v>
      </c>
      <c r="E38" s="2">
        <v>90</v>
      </c>
      <c r="F38" s="14">
        <v>19.12</v>
      </c>
      <c r="G38" s="4">
        <f t="shared" si="2"/>
        <v>1720.8000000000002</v>
      </c>
    </row>
    <row r="39" spans="1:7" x14ac:dyDescent="0.25">
      <c r="A39" s="2">
        <v>29</v>
      </c>
      <c r="B39" s="12">
        <v>313666</v>
      </c>
      <c r="C39" s="13" t="s">
        <v>28</v>
      </c>
      <c r="D39" s="3" t="s">
        <v>4</v>
      </c>
      <c r="E39" s="2">
        <v>90</v>
      </c>
      <c r="F39" s="14">
        <v>22.38</v>
      </c>
      <c r="G39" s="4">
        <f t="shared" si="2"/>
        <v>2014.1999999999998</v>
      </c>
    </row>
    <row r="40" spans="1:7" x14ac:dyDescent="0.25">
      <c r="A40" s="2">
        <v>30</v>
      </c>
      <c r="B40" s="12">
        <v>470913</v>
      </c>
      <c r="C40" s="13" t="s">
        <v>29</v>
      </c>
      <c r="D40" s="3" t="s">
        <v>4</v>
      </c>
      <c r="E40" s="2">
        <v>45</v>
      </c>
      <c r="F40" s="14">
        <v>35.17</v>
      </c>
      <c r="G40" s="4">
        <f t="shared" si="2"/>
        <v>1582.65</v>
      </c>
    </row>
    <row r="41" spans="1:7" x14ac:dyDescent="0.25">
      <c r="A41" s="2">
        <v>31</v>
      </c>
      <c r="B41" s="12">
        <v>613876</v>
      </c>
      <c r="C41" s="13" t="s">
        <v>30</v>
      </c>
      <c r="D41" s="3" t="s">
        <v>4</v>
      </c>
      <c r="E41" s="2">
        <v>45</v>
      </c>
      <c r="F41" s="14">
        <v>272.79000000000002</v>
      </c>
      <c r="G41" s="4">
        <f t="shared" si="2"/>
        <v>12275.550000000001</v>
      </c>
    </row>
    <row r="42" spans="1:7" x14ac:dyDescent="0.25">
      <c r="A42" s="2">
        <v>32</v>
      </c>
      <c r="B42" s="12">
        <v>449772</v>
      </c>
      <c r="C42" s="13" t="s">
        <v>31</v>
      </c>
      <c r="D42" s="3" t="s">
        <v>4</v>
      </c>
      <c r="E42" s="2">
        <v>45</v>
      </c>
      <c r="F42" s="14">
        <v>38.36</v>
      </c>
      <c r="G42" s="4">
        <f t="shared" si="2"/>
        <v>1726.2</v>
      </c>
    </row>
    <row r="43" spans="1:7" x14ac:dyDescent="0.25">
      <c r="A43" s="50" t="s">
        <v>33</v>
      </c>
      <c r="B43" s="51"/>
      <c r="C43" s="51"/>
      <c r="D43" s="51"/>
      <c r="E43" s="51"/>
      <c r="F43" s="52"/>
      <c r="G43" s="15">
        <f>SUM(G27:G42)</f>
        <v>72484.200000000012</v>
      </c>
    </row>
    <row r="44" spans="1:7" x14ac:dyDescent="0.25">
      <c r="A44" s="53" t="s">
        <v>34</v>
      </c>
      <c r="B44" s="54"/>
      <c r="C44" s="54"/>
      <c r="D44" s="54"/>
      <c r="E44" s="54"/>
      <c r="F44" s="55"/>
      <c r="G44" s="16">
        <f>SUM(G24,G43)</f>
        <v>16107599.999999996</v>
      </c>
    </row>
  </sheetData>
  <mergeCells count="16">
    <mergeCell ref="A1:K1"/>
    <mergeCell ref="A43:F43"/>
    <mergeCell ref="A44:F44"/>
    <mergeCell ref="B6:C6"/>
    <mergeCell ref="D6:F6"/>
    <mergeCell ref="A24:F24"/>
    <mergeCell ref="B25:C25"/>
    <mergeCell ref="D25:F25"/>
    <mergeCell ref="A5:C5"/>
    <mergeCell ref="D5:G5"/>
    <mergeCell ref="A2:K2"/>
    <mergeCell ref="H5:K5"/>
    <mergeCell ref="H6:J6"/>
    <mergeCell ref="H24:J24"/>
    <mergeCell ref="A3:K3"/>
    <mergeCell ref="A4:K4"/>
  </mergeCells>
  <pageMargins left="0.7" right="0.7" top="0.75" bottom="0.75" header="0.3" footer="0.3"/>
  <pageSetup paperSize="9" scale="9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Table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Thiago Cedraz</dc:creator>
  <cp:lastModifiedBy>Jorge Ricardo Rocha Melo</cp:lastModifiedBy>
  <cp:lastPrinted>2024-07-29T14:19:58Z</cp:lastPrinted>
  <dcterms:created xsi:type="dcterms:W3CDTF">2024-07-02T16:24:06Z</dcterms:created>
  <dcterms:modified xsi:type="dcterms:W3CDTF">2024-11-12T16:42:56Z</dcterms:modified>
</cp:coreProperties>
</file>