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14_{F01E2C6F-EFD9-4CE9-850F-D513B252F783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60" i="14" s="1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<sst xmlns="http://schemas.openxmlformats.org/spreadsheetml/2006/main" count="1118" uniqueCount="352">
  <si>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</si>
  <si>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</si>
  <si>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</si>
  <si>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</si>
  <si>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</si>
  <si>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</si>
  <si>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</si>
  <si>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</si>
  <si>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</si>
  <si>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</si>
  <si>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</si>
  <si>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</si>
  <si>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</si>
  <si>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</si>
  <si>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</si>
  <si>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</si>
  <si>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</si>
  <si>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</si>
  <si>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</si>
  <si>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</si>
  <si>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</si>
  <si>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</si>
  <si>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</si>
  <si>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</si>
  <si>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</si>
  <si>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</si>
  <si>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</si>
  <si>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</si>
  <si>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</si>
  <si>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</si>
  <si>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</si>
  <si>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</si>
  <si>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</si>
  <si>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</si>
  <si>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</si>
  <si>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</si>
  <si>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</si>
  <si>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</si>
  <si>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</si>
  <si>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</si>
  <si>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</si>
  <si>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</si>
  <si>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</si>
  <si>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</si>
  <si>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</si>
  <si>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</si>
  <si>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</si>
  <si>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</si>
  <si>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</si>
  <si>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</si>
  <si>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</si>
  <si>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</si>
  <si>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</si>
  <si>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</si>
  <si>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</si>
  <si>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</si>
  <si>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</si>
  <si>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</si>
  <si>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</si>
  <si>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</si>
  <si>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</si>
  <si>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</si>
  <si>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</si>
  <si>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</si>
  <si>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</si>
  <si>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</si>
  <si>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</si>
  <si>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</si>
  <si>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</si>
  <si>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</si>
  <si>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</si>
  <si>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</si>
  <si>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</si>
  <si>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</si>
  <si>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</si>
  <si>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</si>
  <si>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</si>
  <si>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</si>
  <si>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</si>
  <si>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</si>
  <si>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</si>
  <si>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</si>
  <si>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</si>
  <si>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</si>
  <si>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</si>
  <si>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</si>
  <si>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</si>
  <si>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</si>
  <si>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</si>
  <si>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</si>
  <si>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</si>
  <si>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</si>
  <si>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</si>
  <si>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</si>
  <si>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</si>
  <si>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</si>
  <si>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</si>
  <si>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</si>
  <si>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</si>
  <si>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</si>
  <si>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</si>
  <si>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</si>
  <si>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</si>
  <si>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</si>
  <si>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</si>
  <si>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</si>
  <si>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</si>
  <si>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</si>
  <si>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</si>
  <si>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</si>
  <si>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</si>
  <si>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</si>
  <si>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</si>
  <si>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</si>
  <si>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</si>
  <si>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</si>
  <si>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</si>
  <si>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</si>
  <si>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</si>
  <si>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</si>
  <si>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</si>
  <si>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</si>
  <si>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</si>
  <si>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</si>
  <si>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</si>
  <si>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</si>
  <si>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</si>
  <si>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</si>
  <si>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</si>
  <si>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</si>
  <si>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</si>
  <si>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</si>
  <si>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</si>
  <si>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</si>
  <si>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</si>
  <si>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</si>
  <si>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</si>
  <si>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</si>
  <si>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</si>
  <si>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</si>
  <si>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</si>
  <si>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</si>
  <si>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</si>
  <si>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</si>
  <si>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</si>
  <si>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</si>
  <si>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</si>
  <si>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</si>
  <si>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</si>
  <si>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</si>
  <si>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</si>
  <si>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</si>
  <si>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</si>
  <si>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</si>
  <si>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</si>
  <si>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</si>
  <si>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</si>
  <si>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</si>
  <si>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</si>
  <si>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</si>
  <si>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</si>
  <si>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</si>
  <si>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</si>
  <si>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</si>
  <si>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</si>
  <si>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</si>
  <si>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</si>
  <si>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</si>
  <si>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</si>
  <si>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</si>
  <si>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</si>
  <si>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</si>
  <si>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</si>
  <si>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</si>
  <si>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</si>
  <si>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</si>
  <si>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</si>
  <si>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</si>
  <si>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</si>
  <si>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</si>
  <si>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</si>
  <si>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</si>
  <si>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</si>
  <si>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</si>
  <si>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</si>
  <si>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</si>
  <si>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</si>
  <si>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</si>
  <si>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</si>
  <si>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</si>
  <si>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</si>
  <si>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</si>
  <si>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</si>
  <si>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</si>
  <si>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</si>
  <si>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</si>
  <si>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</si>
  <si>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</si>
  <si>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</si>
  <si>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</si>
  <si>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</si>
  <si>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</si>
  <si>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</si>
  <si>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</si>
  <si>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</si>
  <si>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</si>
  <si>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</si>
  <si>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</si>
  <si>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</si>
  <si>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</si>
  <si>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</si>
  <si>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</si>
  <si>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</si>
  <si>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</si>
  <si>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</si>
  <si>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</si>
  <si>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</si>
  <si>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</si>
  <si>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</si>
  <si>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</si>
  <si>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</si>
  <si>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</si>
  <si>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</si>
  <si>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</si>
  <si>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</si>
  <si>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</si>
  <si>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</si>
  <si>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</si>
  <si>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</si>
  <si>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</si>
  <si>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</si>
  <si>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</si>
  <si>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</si>
  <si>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</si>
  <si>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</si>
  <si>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</si>
  <si>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</si>
  <si>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</si>
  <si>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</si>
  <si>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</si>
  <si>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</si>
  <si>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</si>
  <si>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</si>
  <si>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</si>
  <si>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</si>
  <si>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</si>
  <si>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</si>
  <si>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</si>
  <si>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</si>
  <si>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</si>
  <si>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</si>
  <si>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</si>
  <si>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</si>
  <si>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</si>
  <si>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</si>
  <si>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</si>
  <si>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</si>
  <si>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</si>
  <si>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</si>
  <si>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</si>
  <si>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</si>
  <si>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</si>
  <si>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</si>
  <si>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</si>
  <si>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</si>
  <si>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</si>
  <si>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</si>
  <si>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</si>
  <si>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</si>
  <si>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</si>
  <si>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</si>
  <si>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</si>
  <si>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</si>
  <si>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</si>
  <si>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</si>
  <si>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</si>
  <si>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</si>
  <si>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</si>
  <si>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</si>
  <si>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</si>
  <si>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</si>
  <si>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</si>
  <si>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</si>
  <si>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</si>
  <si>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</si>
  <si>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</si>
  <si>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</si>
  <si>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</si>
  <si>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</si>
  <si>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</si>
  <si>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</si>
  <si>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</si>
  <si>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</si>
  <si>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</si>
  <si>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</si>
  <si>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</si>
  <si>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</si>
  <si>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</si>
  <si>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</si>
  <si>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</si>
  <si>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</si>
  <si>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</si>
  <si>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</si>
  <si>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</si>
  <si>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</si>
  <si>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</si>
  <si>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</si>
  <si>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</si>
  <si>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</si>
  <si>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</si>
  <si>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</si>
  <si>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</si>
  <si>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</si>
  <si>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</si>
  <si>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</si>
  <si>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</si>
  <si>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</si>
  <si>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</si>
  <si>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</si>
  <si>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</si>
  <si>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</si>
  <si>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</si>
  <si>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</si>
  <si>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</si>
  <si>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</si>
  <si>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</si>
  <si>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</si>
  <si>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</si>
  <si>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</si>
  <si>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</si>
  <si>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</si>
  <si>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</si>
  <si>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</si>
  <si>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</si>
  <si>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</si>
  <si>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</si>
  <si>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</si>
  <si>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</si>
  <si>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</si>
  <si>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</si>
  <si>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</si>
  <si>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</si>
  <si>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</si>
  <si>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</si>
  <si>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</si>
  <si>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</si>
  <si>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</si>
  <si>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PLANILHA ORÇAMENTÁRIA-12ª SUPERINTENDÊNCIA REGIONAL</t>
  </si>
  <si>
    <t>QUANT.
(A)</t>
  </si>
  <si>
    <t>PREÇO (R$)
(B)</t>
  </si>
  <si>
    <t>TOTAL (R$)
(C) = (AxB)</t>
  </si>
  <si>
    <t>PLANILHA ORÇAMENTÁRIA-12ª SUPERINTENDÊNCIA REGIONAL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</si>
</sst>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1009650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1200150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1238250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1362075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239</v>
      </c>
      <c r="B6" s="53"/>
      <c r="C6" s="53"/>
      <c r="D6" s="53"/>
      <c r="E6" s="53"/>
      <c r="F6" s="53"/>
    </row>
    <row r="7" spans="1:6" x14ac:dyDescent="0.25">
      <c r="A7" s="52" t="s">
        <v>2</v>
      </c>
      <c r="B7" s="52"/>
      <c r="C7" s="52"/>
      <c r="D7" s="52"/>
      <c r="E7" s="52"/>
      <c r="F7" s="52"/>
    </row>
    <row r="8" spans="1:6" ht="16.5" thickBot="1" x14ac:dyDescent="0.3"/>
    <row r="9" spans="1:6" ht="78" customHeight="1" thickBot="1" x14ac:dyDescent="0.3">
      <c r="A9" s="55" t="s">
        <v>0</v>
      </c>
      <c r="B9" s="55" t="s">
        <v>4</v>
      </c>
      <c r="C9" s="55" t="s">
        <v>1</v>
      </c>
      <c r="D9" s="56" t="s">
        <v>348</v>
      </c>
      <c r="E9" s="57" t="s">
        <v>349</v>
      </c>
      <c r="F9" s="54" t="s">
        <v>350</v>
      </c>
    </row>
    <row r="10" spans="1:6" ht="80.25" customHeight="1" thickBot="1" x14ac:dyDescent="0.3">
      <c r="A10" s="55"/>
      <c r="B10" s="55"/>
      <c r="C10" s="55"/>
      <c r="D10" s="55"/>
      <c r="E10" s="58"/>
      <c r="F10" s="54"/>
    </row>
    <row r="11" spans="1:6" ht="16.5" thickBot="1" x14ac:dyDescent="0.3">
      <c r="A11" s="45" t="s">
        <v>11</v>
      </c>
      <c r="B11" s="46"/>
      <c r="C11" s="46"/>
      <c r="D11" s="47"/>
      <c r="E11" s="21"/>
      <c r="F11" s="11"/>
    </row>
    <row r="12" spans="1:6" ht="16.5" thickBot="1" x14ac:dyDescent="0.3">
      <c r="A12" s="45" t="s">
        <v>12</v>
      </c>
      <c r="B12" s="46"/>
      <c r="C12" s="46"/>
      <c r="D12" s="46"/>
      <c r="E12" s="46"/>
      <c r="F12" s="47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5" t="s">
        <v>28</v>
      </c>
      <c r="B20" s="46"/>
      <c r="C20" s="46"/>
      <c r="D20" s="46"/>
      <c r="E20" s="46"/>
      <c r="F20" s="47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5" t="s">
        <v>45</v>
      </c>
      <c r="B37" s="46"/>
      <c r="C37" s="46"/>
      <c r="D37" s="46"/>
      <c r="E37" s="46"/>
      <c r="F37" s="47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5" t="s">
        <v>62</v>
      </c>
      <c r="B40" s="46"/>
      <c r="C40" s="46"/>
      <c r="D40" s="46"/>
      <c r="E40" s="46"/>
      <c r="F40" s="47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5" t="s">
        <v>72</v>
      </c>
      <c r="B50" s="46"/>
      <c r="C50" s="46"/>
      <c r="D50" s="46"/>
      <c r="E50" s="46"/>
      <c r="F50" s="47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5" t="s">
        <v>78</v>
      </c>
      <c r="B56" s="46"/>
      <c r="C56" s="46"/>
      <c r="D56" s="46"/>
      <c r="E56" s="46"/>
      <c r="F56" s="47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5" t="s">
        <v>81</v>
      </c>
      <c r="B60" s="46"/>
      <c r="C60" s="46"/>
      <c r="D60" s="46"/>
      <c r="E60" s="46"/>
      <c r="F60" s="47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1" t="s">
        <v>103</v>
      </c>
      <c r="B65" s="51"/>
      <c r="C65" s="51"/>
      <c r="D65" s="51"/>
      <c r="E65" s="51"/>
      <c r="F65" s="51"/>
    </row>
    <row r="66" spans="1:6" s="7" customFormat="1" ht="16.5" thickBot="1" x14ac:dyDescent="0.3">
      <c r="A66" s="51" t="s">
        <v>104</v>
      </c>
      <c r="B66" s="51"/>
      <c r="C66" s="51"/>
      <c r="D66" s="51"/>
      <c r="E66" s="51"/>
      <c r="F66" s="51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48" t="s">
        <v>183</v>
      </c>
      <c r="B69" s="49"/>
      <c r="C69" s="49"/>
      <c r="D69" s="49"/>
      <c r="E69" s="50"/>
      <c r="F69" s="17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14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1009650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1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185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348</v>
      </c>
      <c r="E8" s="57" t="s">
        <v>349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18"/>
      <c r="F10" s="16"/>
    </row>
    <row r="11" spans="1:6" s="5" customFormat="1" ht="93.7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48" t="s">
        <v>183</v>
      </c>
      <c r="B132" s="49"/>
      <c r="C132" s="49"/>
      <c r="D132" s="49"/>
      <c r="E132" s="50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"/>
  <sheetViews>
    <sheetView view="pageBreakPreview" topLeftCell="A82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184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348</v>
      </c>
      <c r="E8" s="57" t="s">
        <v>349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3.5" customHeight="1" thickBot="1" x14ac:dyDescent="0.3">
      <c r="A65" s="8">
        <f>A62+1</f>
        <v>52</v>
      </c>
      <c r="B65" s="36" t="s">
        <v>333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334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332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335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336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337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338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339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340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 t="shared" si="5"/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9" t="s">
        <v>183</v>
      </c>
      <c r="B91" s="59"/>
      <c r="C91" s="59"/>
      <c r="D91" s="59"/>
      <c r="E91" s="59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5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186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348</v>
      </c>
      <c r="E8" s="57" t="s">
        <v>349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3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12"/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9" t="s">
        <v>183</v>
      </c>
      <c r="B132" s="59"/>
      <c r="C132" s="59"/>
      <c r="D132" s="59"/>
      <c r="E132" s="59"/>
      <c r="F132" s="17">
        <f>SUM(F11:F131)</f>
        <v>0</v>
      </c>
      <c r="I132" s="20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1200150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8"/>
  <sheetViews>
    <sheetView view="pageBreakPreview" topLeftCell="A76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202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348</v>
      </c>
      <c r="E8" s="57" t="s">
        <v>349</v>
      </c>
      <c r="F8" s="54" t="s">
        <v>350</v>
      </c>
    </row>
    <row r="9" spans="1:6" ht="16.5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333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334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332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335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336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337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338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339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340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5" t="s">
        <v>288</v>
      </c>
      <c r="B73" s="46"/>
      <c r="C73" s="46"/>
      <c r="D73" s="47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 t="shared" si="5"/>
        <v>70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71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48" t="s">
        <v>183</v>
      </c>
      <c r="B88" s="49"/>
      <c r="C88" s="49"/>
      <c r="D88" s="49"/>
      <c r="E88" s="50"/>
      <c r="F88" s="17">
        <f>SUM(F11:F87)</f>
        <v>0</v>
      </c>
      <c r="I88" s="20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2" t="s">
        <v>347</v>
      </c>
      <c r="B5" s="52"/>
      <c r="C5" s="52"/>
      <c r="D5" s="52"/>
      <c r="E5" s="52"/>
      <c r="F5" s="52"/>
    </row>
    <row r="6" spans="1:6" x14ac:dyDescent="0.25">
      <c r="A6" s="53" t="s">
        <v>238</v>
      </c>
      <c r="B6" s="53"/>
      <c r="C6" s="53"/>
      <c r="D6" s="53"/>
      <c r="E6" s="53"/>
      <c r="F6" s="53"/>
    </row>
    <row r="7" spans="1:6" ht="16.5" thickBot="1" x14ac:dyDescent="0.3"/>
    <row r="8" spans="1:6" ht="63.75" customHeight="1" thickBot="1" x14ac:dyDescent="0.3">
      <c r="A8" s="55" t="s">
        <v>0</v>
      </c>
      <c r="B8" s="55" t="s">
        <v>4</v>
      </c>
      <c r="C8" s="55" t="s">
        <v>1</v>
      </c>
      <c r="D8" s="56" t="s">
        <v>348</v>
      </c>
      <c r="E8" s="57" t="s">
        <v>349</v>
      </c>
      <c r="F8" s="54" t="s">
        <v>350</v>
      </c>
    </row>
    <row r="9" spans="1:6" ht="49.5" customHeight="1" thickBot="1" x14ac:dyDescent="0.3">
      <c r="A9" s="55"/>
      <c r="B9" s="55"/>
      <c r="C9" s="55"/>
      <c r="D9" s="55"/>
      <c r="E9" s="58"/>
      <c r="F9" s="54"/>
    </row>
    <row r="10" spans="1:6" ht="28.5" customHeight="1" thickBot="1" x14ac:dyDescent="0.3">
      <c r="A10" s="45" t="s">
        <v>252</v>
      </c>
      <c r="B10" s="46"/>
      <c r="C10" s="46"/>
      <c r="D10" s="47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9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2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3"/>
        <v>0</v>
      </c>
    </row>
    <row r="52" spans="1:9" ht="43.5" customHeight="1" thickBot="1" x14ac:dyDescent="0.3">
      <c r="A52" s="8">
        <f t="shared" si="4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3"/>
        <v>0</v>
      </c>
    </row>
    <row r="53" spans="1:9" ht="71.25" customHeight="1" thickBot="1" x14ac:dyDescent="0.3">
      <c r="A53" s="8">
        <f t="shared" si="4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3"/>
        <v>0</v>
      </c>
    </row>
    <row r="54" spans="1:9" ht="30.75" customHeight="1" thickBot="1" x14ac:dyDescent="0.3">
      <c r="A54" s="8">
        <f t="shared" si="4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3"/>
        <v>0</v>
      </c>
    </row>
    <row r="55" spans="1:9" ht="30.75" customHeight="1" thickBot="1" x14ac:dyDescent="0.3">
      <c r="A55" s="8">
        <f t="shared" si="4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3"/>
        <v>0</v>
      </c>
    </row>
    <row r="56" spans="1:9" ht="30.75" customHeight="1" thickBot="1" x14ac:dyDescent="0.3">
      <c r="A56" s="8">
        <f t="shared" si="4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3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5"/>
        <v>0</v>
      </c>
    </row>
    <row r="60" spans="1:9" s="7" customFormat="1" ht="26.25" thickBot="1" x14ac:dyDescent="0.4">
      <c r="A60" s="59" t="s">
        <v>183</v>
      </c>
      <c r="B60" s="59"/>
      <c r="C60" s="59"/>
      <c r="D60" s="59"/>
      <c r="E60" s="59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1238250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9" sqref="E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52" t="s">
        <v>351</v>
      </c>
      <c r="B6" s="52"/>
      <c r="C6" s="52"/>
      <c r="D6" s="52"/>
      <c r="E6" s="52"/>
    </row>
    <row r="7" spans="1:5" x14ac:dyDescent="0.25">
      <c r="A7" s="53" t="s">
        <v>240</v>
      </c>
      <c r="B7" s="53"/>
      <c r="C7" s="53"/>
      <c r="D7" s="53"/>
      <c r="E7" s="53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109</v>
      </c>
      <c r="B10" s="43" t="s">
        <v>341</v>
      </c>
      <c r="C10" s="13">
        <f>19</f>
        <v>19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110</v>
      </c>
      <c r="B11" s="43" t="s">
        <v>342</v>
      </c>
      <c r="C11" s="13">
        <f>19</f>
        <v>19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111</v>
      </c>
      <c r="B12" s="43" t="s">
        <v>343</v>
      </c>
      <c r="C12" s="13">
        <f>47</f>
        <v>47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112</v>
      </c>
      <c r="B13" s="43" t="s">
        <v>344</v>
      </c>
      <c r="C13" s="13">
        <f>19</f>
        <v>19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113</v>
      </c>
      <c r="B14" s="43" t="s">
        <v>345</v>
      </c>
      <c r="C14" s="13">
        <f>47</f>
        <v>47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114</v>
      </c>
      <c r="B15" s="44" t="s">
        <v>346</v>
      </c>
      <c r="C15" s="13">
        <f>142</f>
        <v>142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honeticPr fontId="7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1362075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2024-07-11T18:48:17Z</cp:lastPrinted>
  <dcterms:created xsi:type="dcterms:W3CDTF">2023-08-07T14:34:22Z</dcterms:created>
  <dcterms:modified xsi:type="dcterms:W3CDTF">2024-12-02T15:04:10Z</dcterms:modified>
</cp:coreProperties>
</file>