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H28" i="1"/>
  <c r="I28" i="1" s="1"/>
  <c r="J28" i="1" s="1"/>
  <c r="I27" i="1"/>
  <c r="J27" i="1" s="1"/>
  <c r="H27" i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H20" i="1"/>
  <c r="I20" i="1" s="1"/>
  <c r="J20" i="1" s="1"/>
  <c r="I19" i="1"/>
  <c r="J19" i="1" s="1"/>
  <c r="H19" i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7" i="1"/>
  <c r="I7" i="1" s="1"/>
  <c r="J7" i="1" s="1"/>
  <c r="G29" i="1" l="1"/>
  <c r="J29" i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<sst xmlns="http://schemas.openxmlformats.org/spreadsheetml/2006/main" count="64" uniqueCount="47">
  <si>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</si>
  <si>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</si>
  <si>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</si>
  <si>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</si>
  <si>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SE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</si>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</sst>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100" zoomScaleSheetLayoutView="70" workbookViewId="0">
      <selection activeCell="I18" sqref="I18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47.140625" customWidth="1"/>
    <col min="4" max="4" width="6.42578125" bestFit="1" customWidth="1"/>
    <col min="5" max="5" width="7.7109375" bestFit="1" customWidth="1"/>
    <col min="6" max="6" width="13.85546875" customWidth="1"/>
    <col min="7" max="7" width="21" bestFit="1" customWidth="1"/>
    <col min="8" max="8" width="14.7109375" bestFit="1" customWidth="1"/>
    <col min="9" max="9" width="20.42578125" bestFit="1" customWidth="1"/>
    <col min="10" max="10" width="24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4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30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x14ac:dyDescent="0.25">
      <c r="A7" s="3">
        <v>66</v>
      </c>
      <c r="B7" s="12">
        <v>21334</v>
      </c>
      <c r="C7" s="13" t="s">
        <v>18</v>
      </c>
      <c r="D7" s="14" t="s">
        <v>19</v>
      </c>
      <c r="E7" s="15">
        <v>54</v>
      </c>
      <c r="F7" s="16">
        <v>391.87</v>
      </c>
      <c r="G7" s="16">
        <f>F7*E7</f>
        <v>21160.98</v>
      </c>
      <c r="H7" s="17">
        <f t="shared" ref="H7:H28" si="0">$I$5</f>
        <v>0</v>
      </c>
      <c r="I7" s="18">
        <f>ROUND(F7*(1-H7),2)</f>
        <v>391.87</v>
      </c>
      <c r="J7" s="18">
        <f>I7*E7</f>
        <v>21160.98</v>
      </c>
    </row>
    <row r="8" spans="1:10" ht="30" x14ac:dyDescent="0.25">
      <c r="A8" s="3">
        <v>67</v>
      </c>
      <c r="B8" s="12">
        <v>16888</v>
      </c>
      <c r="C8" s="19" t="s">
        <v>20</v>
      </c>
      <c r="D8" s="20" t="s">
        <v>21</v>
      </c>
      <c r="E8" s="15">
        <v>30</v>
      </c>
      <c r="F8" s="16">
        <v>1208.46</v>
      </c>
      <c r="G8" s="16">
        <f t="shared" ref="G8:G28" si="1">F8*E8</f>
        <v>36253.800000000003</v>
      </c>
      <c r="H8" s="17">
        <f t="shared" si="0"/>
        <v>0</v>
      </c>
      <c r="I8" s="18">
        <f t="shared" ref="I8:I28" si="2">ROUND(F8*(1-H8),2)</f>
        <v>1208.46</v>
      </c>
      <c r="J8" s="18">
        <f t="shared" ref="J8:J28" si="3">I8*E8</f>
        <v>36253.800000000003</v>
      </c>
    </row>
    <row r="9" spans="1:10" x14ac:dyDescent="0.25">
      <c r="A9" s="3">
        <v>68</v>
      </c>
      <c r="B9" s="12">
        <v>16888</v>
      </c>
      <c r="C9" s="13" t="s">
        <v>22</v>
      </c>
      <c r="D9" s="14" t="s">
        <v>21</v>
      </c>
      <c r="E9" s="15">
        <v>60</v>
      </c>
      <c r="F9" s="16">
        <v>425.5</v>
      </c>
      <c r="G9" s="16">
        <f t="shared" si="1"/>
        <v>25530</v>
      </c>
      <c r="H9" s="17">
        <f t="shared" si="0"/>
        <v>0</v>
      </c>
      <c r="I9" s="18">
        <f t="shared" si="2"/>
        <v>425.5</v>
      </c>
      <c r="J9" s="18">
        <f t="shared" si="3"/>
        <v>25530</v>
      </c>
    </row>
    <row r="10" spans="1:10" ht="30" x14ac:dyDescent="0.25">
      <c r="A10" s="3">
        <v>69</v>
      </c>
      <c r="B10" s="12">
        <v>16888</v>
      </c>
      <c r="C10" s="13" t="s">
        <v>23</v>
      </c>
      <c r="D10" s="14" t="s">
        <v>21</v>
      </c>
      <c r="E10" s="15">
        <v>87</v>
      </c>
      <c r="F10" s="16">
        <v>494.56</v>
      </c>
      <c r="G10" s="16">
        <f t="shared" si="1"/>
        <v>43026.720000000001</v>
      </c>
      <c r="H10" s="17">
        <f t="shared" si="0"/>
        <v>0</v>
      </c>
      <c r="I10" s="18">
        <f t="shared" si="2"/>
        <v>494.56</v>
      </c>
      <c r="J10" s="18">
        <f t="shared" si="3"/>
        <v>43026.720000000001</v>
      </c>
    </row>
    <row r="11" spans="1:10" x14ac:dyDescent="0.25">
      <c r="A11" s="3">
        <v>70</v>
      </c>
      <c r="B11" s="12">
        <v>16888</v>
      </c>
      <c r="C11" s="13" t="s">
        <v>24</v>
      </c>
      <c r="D11" s="14" t="s">
        <v>21</v>
      </c>
      <c r="E11" s="15">
        <v>38</v>
      </c>
      <c r="F11" s="16">
        <v>44.09</v>
      </c>
      <c r="G11" s="16">
        <f t="shared" si="1"/>
        <v>1675.42</v>
      </c>
      <c r="H11" s="17">
        <f t="shared" si="0"/>
        <v>0</v>
      </c>
      <c r="I11" s="18">
        <f t="shared" si="2"/>
        <v>44.09</v>
      </c>
      <c r="J11" s="18">
        <f t="shared" si="3"/>
        <v>1675.42</v>
      </c>
    </row>
    <row r="12" spans="1:10" x14ac:dyDescent="0.25">
      <c r="A12" s="3">
        <v>71</v>
      </c>
      <c r="B12" s="12">
        <v>16888</v>
      </c>
      <c r="C12" s="13" t="s">
        <v>25</v>
      </c>
      <c r="D12" s="14" t="s">
        <v>21</v>
      </c>
      <c r="E12" s="15">
        <v>38</v>
      </c>
      <c r="F12" s="16">
        <v>96.29</v>
      </c>
      <c r="G12" s="16">
        <f t="shared" si="1"/>
        <v>3659.0200000000004</v>
      </c>
      <c r="H12" s="17">
        <f t="shared" si="0"/>
        <v>0</v>
      </c>
      <c r="I12" s="18">
        <f t="shared" si="2"/>
        <v>96.29</v>
      </c>
      <c r="J12" s="18">
        <f t="shared" si="3"/>
        <v>3659.0200000000004</v>
      </c>
    </row>
    <row r="13" spans="1:10" x14ac:dyDescent="0.25">
      <c r="A13" s="3">
        <v>72</v>
      </c>
      <c r="B13" s="12">
        <v>16888</v>
      </c>
      <c r="C13" s="13" t="s">
        <v>26</v>
      </c>
      <c r="D13" s="14" t="s">
        <v>27</v>
      </c>
      <c r="E13" s="15">
        <v>750</v>
      </c>
      <c r="F13" s="16">
        <v>37.159999999999997</v>
      </c>
      <c r="G13" s="16">
        <f t="shared" si="1"/>
        <v>27869.999999999996</v>
      </c>
      <c r="H13" s="17">
        <f t="shared" si="0"/>
        <v>0</v>
      </c>
      <c r="I13" s="18">
        <f t="shared" si="2"/>
        <v>37.159999999999997</v>
      </c>
      <c r="J13" s="18">
        <f t="shared" si="3"/>
        <v>27869.999999999996</v>
      </c>
    </row>
    <row r="14" spans="1:10" x14ac:dyDescent="0.25">
      <c r="A14" s="3">
        <v>73</v>
      </c>
      <c r="B14" s="12">
        <v>930</v>
      </c>
      <c r="C14" s="13" t="s">
        <v>28</v>
      </c>
      <c r="D14" s="14" t="s">
        <v>27</v>
      </c>
      <c r="E14" s="15">
        <v>188</v>
      </c>
      <c r="F14" s="16">
        <v>92.34</v>
      </c>
      <c r="G14" s="16">
        <f t="shared" si="1"/>
        <v>17359.920000000002</v>
      </c>
      <c r="H14" s="17">
        <f t="shared" si="0"/>
        <v>0</v>
      </c>
      <c r="I14" s="18">
        <f t="shared" si="2"/>
        <v>92.34</v>
      </c>
      <c r="J14" s="18">
        <f t="shared" si="3"/>
        <v>17359.920000000002</v>
      </c>
    </row>
    <row r="15" spans="1:10" ht="30" x14ac:dyDescent="0.25">
      <c r="A15" s="3">
        <v>74</v>
      </c>
      <c r="B15" s="12">
        <v>930</v>
      </c>
      <c r="C15" s="13" t="s">
        <v>29</v>
      </c>
      <c r="D15" s="14" t="s">
        <v>27</v>
      </c>
      <c r="E15" s="15">
        <v>1313</v>
      </c>
      <c r="F15" s="16">
        <v>93.05</v>
      </c>
      <c r="G15" s="16">
        <f t="shared" si="1"/>
        <v>122174.65</v>
      </c>
      <c r="H15" s="17">
        <f t="shared" si="0"/>
        <v>0</v>
      </c>
      <c r="I15" s="18">
        <f t="shared" si="2"/>
        <v>93.05</v>
      </c>
      <c r="J15" s="18">
        <f t="shared" si="3"/>
        <v>122174.65</v>
      </c>
    </row>
    <row r="16" spans="1:10" ht="30" x14ac:dyDescent="0.25">
      <c r="A16" s="3">
        <v>75</v>
      </c>
      <c r="B16" s="12">
        <v>922</v>
      </c>
      <c r="C16" s="13" t="s">
        <v>30</v>
      </c>
      <c r="D16" s="21" t="s">
        <v>31</v>
      </c>
      <c r="E16" s="15">
        <v>138</v>
      </c>
      <c r="F16" s="16">
        <v>444.1</v>
      </c>
      <c r="G16" s="16">
        <f t="shared" si="1"/>
        <v>61285.8</v>
      </c>
      <c r="H16" s="17">
        <f t="shared" si="0"/>
        <v>0</v>
      </c>
      <c r="I16" s="18">
        <f t="shared" si="2"/>
        <v>444.1</v>
      </c>
      <c r="J16" s="18">
        <f t="shared" si="3"/>
        <v>61285.8</v>
      </c>
    </row>
    <row r="17" spans="1:10" x14ac:dyDescent="0.25">
      <c r="A17" s="3">
        <v>76</v>
      </c>
      <c r="B17" s="12">
        <v>15954</v>
      </c>
      <c r="C17" s="13" t="s">
        <v>32</v>
      </c>
      <c r="D17" s="21" t="s">
        <v>31</v>
      </c>
      <c r="E17" s="15">
        <v>138</v>
      </c>
      <c r="F17" s="16">
        <v>3296.62</v>
      </c>
      <c r="G17" s="16">
        <f t="shared" si="1"/>
        <v>454933.56</v>
      </c>
      <c r="H17" s="17">
        <f t="shared" si="0"/>
        <v>0</v>
      </c>
      <c r="I17" s="18">
        <f t="shared" si="2"/>
        <v>3296.62</v>
      </c>
      <c r="J17" s="18">
        <f t="shared" si="3"/>
        <v>454933.56</v>
      </c>
    </row>
    <row r="18" spans="1:10" ht="30" x14ac:dyDescent="0.25">
      <c r="A18" s="3">
        <v>77</v>
      </c>
      <c r="B18" s="12">
        <v>1848</v>
      </c>
      <c r="C18" s="13" t="s">
        <v>33</v>
      </c>
      <c r="D18" s="14" t="s">
        <v>21</v>
      </c>
      <c r="E18" s="15">
        <v>522</v>
      </c>
      <c r="F18" s="16">
        <v>402.54</v>
      </c>
      <c r="G18" s="16">
        <f t="shared" si="1"/>
        <v>210125.88</v>
      </c>
      <c r="H18" s="17">
        <f t="shared" si="0"/>
        <v>0</v>
      </c>
      <c r="I18" s="18">
        <f t="shared" si="2"/>
        <v>402.54</v>
      </c>
      <c r="J18" s="18">
        <f t="shared" si="3"/>
        <v>210125.88</v>
      </c>
    </row>
    <row r="19" spans="1:10" ht="30" x14ac:dyDescent="0.25">
      <c r="A19" s="3">
        <v>78</v>
      </c>
      <c r="B19" s="12">
        <v>1848</v>
      </c>
      <c r="C19" s="13" t="s">
        <v>34</v>
      </c>
      <c r="D19" s="14" t="s">
        <v>21</v>
      </c>
      <c r="E19" s="15">
        <v>1029</v>
      </c>
      <c r="F19" s="16">
        <v>712.53</v>
      </c>
      <c r="G19" s="16">
        <f t="shared" si="1"/>
        <v>733193.37</v>
      </c>
      <c r="H19" s="17">
        <f t="shared" si="0"/>
        <v>0</v>
      </c>
      <c r="I19" s="18">
        <f t="shared" si="2"/>
        <v>712.53</v>
      </c>
      <c r="J19" s="18">
        <f t="shared" si="3"/>
        <v>733193.37</v>
      </c>
    </row>
    <row r="20" spans="1:10" ht="30" x14ac:dyDescent="0.25">
      <c r="A20" s="3">
        <v>79</v>
      </c>
      <c r="B20" s="12">
        <v>1848</v>
      </c>
      <c r="C20" s="13" t="s">
        <v>35</v>
      </c>
      <c r="D20" s="14" t="s">
        <v>21</v>
      </c>
      <c r="E20" s="15">
        <v>252</v>
      </c>
      <c r="F20" s="16">
        <v>1368.35</v>
      </c>
      <c r="G20" s="16">
        <f t="shared" si="1"/>
        <v>344824.19999999995</v>
      </c>
      <c r="H20" s="17">
        <f t="shared" si="0"/>
        <v>0</v>
      </c>
      <c r="I20" s="18">
        <f t="shared" si="2"/>
        <v>1368.35</v>
      </c>
      <c r="J20" s="18">
        <f t="shared" si="3"/>
        <v>344824.19999999995</v>
      </c>
    </row>
    <row r="21" spans="1:10" ht="30" x14ac:dyDescent="0.25">
      <c r="A21" s="3">
        <v>80</v>
      </c>
      <c r="B21" s="12">
        <v>1848</v>
      </c>
      <c r="C21" s="13" t="s">
        <v>36</v>
      </c>
      <c r="D21" s="14" t="s">
        <v>21</v>
      </c>
      <c r="E21" s="15">
        <v>84</v>
      </c>
      <c r="F21" s="16">
        <v>2073.09</v>
      </c>
      <c r="G21" s="16">
        <f t="shared" si="1"/>
        <v>174139.56</v>
      </c>
      <c r="H21" s="17">
        <f t="shared" si="0"/>
        <v>0</v>
      </c>
      <c r="I21" s="18">
        <f t="shared" si="2"/>
        <v>2073.09</v>
      </c>
      <c r="J21" s="18">
        <f t="shared" si="3"/>
        <v>174139.56</v>
      </c>
    </row>
    <row r="22" spans="1:10" ht="30" x14ac:dyDescent="0.25">
      <c r="A22" s="3">
        <v>81</v>
      </c>
      <c r="B22" s="12">
        <v>15962</v>
      </c>
      <c r="C22" s="13" t="s">
        <v>37</v>
      </c>
      <c r="D22" s="14" t="s">
        <v>31</v>
      </c>
      <c r="E22" s="15">
        <v>11</v>
      </c>
      <c r="F22" s="16">
        <v>37374.629999999997</v>
      </c>
      <c r="G22" s="16">
        <f t="shared" si="1"/>
        <v>411120.93</v>
      </c>
      <c r="H22" s="17">
        <f t="shared" si="0"/>
        <v>0</v>
      </c>
      <c r="I22" s="18">
        <f t="shared" si="2"/>
        <v>37374.629999999997</v>
      </c>
      <c r="J22" s="18">
        <f t="shared" si="3"/>
        <v>411120.93</v>
      </c>
    </row>
    <row r="23" spans="1:10" ht="30" x14ac:dyDescent="0.25">
      <c r="A23" s="3">
        <v>82</v>
      </c>
      <c r="B23" s="12">
        <v>15962</v>
      </c>
      <c r="C23" s="13" t="s">
        <v>38</v>
      </c>
      <c r="D23" s="14" t="s">
        <v>31</v>
      </c>
      <c r="E23" s="15">
        <v>69</v>
      </c>
      <c r="F23" s="16">
        <v>26920.49</v>
      </c>
      <c r="G23" s="16">
        <f t="shared" si="1"/>
        <v>1857513.81</v>
      </c>
      <c r="H23" s="17">
        <f t="shared" si="0"/>
        <v>0</v>
      </c>
      <c r="I23" s="18">
        <f t="shared" si="2"/>
        <v>26920.49</v>
      </c>
      <c r="J23" s="18">
        <f t="shared" si="3"/>
        <v>1857513.81</v>
      </c>
    </row>
    <row r="24" spans="1:10" x14ac:dyDescent="0.25">
      <c r="A24" s="3">
        <v>83</v>
      </c>
      <c r="B24" s="12">
        <v>15954</v>
      </c>
      <c r="C24" s="13" t="s">
        <v>39</v>
      </c>
      <c r="D24" s="14" t="s">
        <v>27</v>
      </c>
      <c r="E24" s="15">
        <v>256</v>
      </c>
      <c r="F24" s="16">
        <v>233.35</v>
      </c>
      <c r="G24" s="16">
        <f t="shared" si="1"/>
        <v>59737.599999999999</v>
      </c>
      <c r="H24" s="17">
        <f t="shared" si="0"/>
        <v>0</v>
      </c>
      <c r="I24" s="18">
        <f t="shared" si="2"/>
        <v>233.35</v>
      </c>
      <c r="J24" s="18">
        <f t="shared" si="3"/>
        <v>59737.599999999999</v>
      </c>
    </row>
    <row r="25" spans="1:10" x14ac:dyDescent="0.25">
      <c r="A25" s="3">
        <v>84</v>
      </c>
      <c r="B25" s="12">
        <v>15954</v>
      </c>
      <c r="C25" s="13" t="s">
        <v>40</v>
      </c>
      <c r="D25" s="14" t="s">
        <v>27</v>
      </c>
      <c r="E25" s="15">
        <v>60</v>
      </c>
      <c r="F25" s="16">
        <v>879.71</v>
      </c>
      <c r="G25" s="16">
        <f t="shared" si="1"/>
        <v>52782.600000000006</v>
      </c>
      <c r="H25" s="17">
        <f t="shared" si="0"/>
        <v>0</v>
      </c>
      <c r="I25" s="18">
        <f t="shared" si="2"/>
        <v>879.71</v>
      </c>
      <c r="J25" s="18">
        <f t="shared" si="3"/>
        <v>52782.600000000006</v>
      </c>
    </row>
    <row r="26" spans="1:10" x14ac:dyDescent="0.25">
      <c r="A26" s="3">
        <v>85</v>
      </c>
      <c r="B26" s="12">
        <v>15954</v>
      </c>
      <c r="C26" s="13" t="s">
        <v>41</v>
      </c>
      <c r="D26" s="14" t="s">
        <v>27</v>
      </c>
      <c r="E26" s="15">
        <v>60</v>
      </c>
      <c r="F26" s="16">
        <v>1033.6400000000001</v>
      </c>
      <c r="G26" s="16">
        <f t="shared" si="1"/>
        <v>62018.400000000009</v>
      </c>
      <c r="H26" s="17">
        <f t="shared" si="0"/>
        <v>0</v>
      </c>
      <c r="I26" s="18">
        <f t="shared" si="2"/>
        <v>1033.6400000000001</v>
      </c>
      <c r="J26" s="18">
        <f t="shared" si="3"/>
        <v>62018.400000000009</v>
      </c>
    </row>
    <row r="27" spans="1:10" ht="45" x14ac:dyDescent="0.25">
      <c r="A27" s="3">
        <v>86</v>
      </c>
      <c r="B27" s="12">
        <v>13196</v>
      </c>
      <c r="C27" s="13" t="s">
        <v>42</v>
      </c>
      <c r="D27" s="22" t="s">
        <v>27</v>
      </c>
      <c r="E27" s="15">
        <v>75</v>
      </c>
      <c r="F27" s="16">
        <v>1357.54</v>
      </c>
      <c r="G27" s="16">
        <f t="shared" si="1"/>
        <v>101815.5</v>
      </c>
      <c r="H27" s="17">
        <f t="shared" si="0"/>
        <v>0</v>
      </c>
      <c r="I27" s="18">
        <f t="shared" si="2"/>
        <v>1357.54</v>
      </c>
      <c r="J27" s="18">
        <f t="shared" si="3"/>
        <v>101815.5</v>
      </c>
    </row>
    <row r="28" spans="1:10" ht="82.5" customHeight="1" x14ac:dyDescent="0.25">
      <c r="A28" s="3">
        <v>87</v>
      </c>
      <c r="B28" s="12">
        <v>13196</v>
      </c>
      <c r="C28" s="13" t="s">
        <v>43</v>
      </c>
      <c r="D28" s="21" t="s">
        <v>44</v>
      </c>
      <c r="E28" s="15">
        <v>80818</v>
      </c>
      <c r="F28" s="16">
        <v>56.96</v>
      </c>
      <c r="G28" s="16">
        <f t="shared" si="1"/>
        <v>4603393.28</v>
      </c>
      <c r="H28" s="17">
        <f t="shared" si="0"/>
        <v>0</v>
      </c>
      <c r="I28" s="18">
        <f t="shared" si="2"/>
        <v>56.96</v>
      </c>
      <c r="J28" s="18">
        <f t="shared" si="3"/>
        <v>4603393.28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9425595</v>
      </c>
      <c r="H29" s="25" t="s">
        <v>46</v>
      </c>
      <c r="I29" s="25"/>
      <c r="J29" s="24">
        <f>SUM(J7:J28)</f>
        <v>9425595</v>
      </c>
    </row>
  </sheetData>
  <sheetProtection algorithmName="SHA-512" hashValue="nMk55RZqHhnwTjlhZhPOHJVCBmIH9qzPwNr8iolJg/XfzhdNpj7j24ILDkrNvvTl3F5aqrVwk6ZgLnFoitMpRA==" saltValue="nRBfGny8FfrQ0PIeI0ToXQ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2024-11-27T21:26:33Z</cp:lastPrinted>
  <dcterms:created xsi:type="dcterms:W3CDTF">2024-11-27T21:25:49Z</dcterms:created>
  <dcterms:modified xsi:type="dcterms:W3CDTF">2024-11-27T21:29:30Z</dcterms:modified>
</cp:coreProperties>
</file>